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@Defend BBL2568\ส่งนนท์ ลงเว็บ\รถขยะ\"/>
    </mc:Choice>
  </mc:AlternateContent>
  <xr:revisionPtr revIDLastSave="0" documentId="13_ncr:1_{B3886A4D-CC58-45F2-8F1C-13571D386E1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รถบรรทุกขยะ" sheetId="1" r:id="rId1"/>
    <sheet name="แผนแบบของ อปท." sheetId="2" r:id="rId2"/>
    <sheet name="หน้าแผนและรายละเอียด" sheetId="4" r:id="rId3"/>
  </sheets>
  <definedNames>
    <definedName name="_xlnm.Print_Area" localSheetId="0">รถบรรทุกขยะ!$A$1:$F$30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3" i="1"/>
  <c r="E15" i="1" s="1"/>
  <c r="E25" i="1"/>
  <c r="E24" i="1"/>
  <c r="E23" i="1"/>
  <c r="E19" i="1"/>
  <c r="E20" i="1"/>
  <c r="E18" i="1"/>
  <c r="E26" i="1" l="1"/>
  <c r="E21" i="1"/>
  <c r="E27" i="1" s="1"/>
</calcChain>
</file>

<file path=xl/sharedStrings.xml><?xml version="1.0" encoding="utf-8"?>
<sst xmlns="http://schemas.openxmlformats.org/spreadsheetml/2006/main" count="182" uniqueCount="128">
  <si>
    <t>เงินอุดหนุนเฉพาะกิจ</t>
  </si>
  <si>
    <t>1. หลักการและเหตุผล
 องค์กรปกครองส่วนท้องถิ่นเป็นหน่วยงานหลักในการจัดการสิ่งปฏิกูลและมูลฝอยของชุนชน แต่ไม่สามารถดำเนินการได้เต็มประสิทธิภาพเนื่องจากรถบรรทุกขยะไม่เพียงพอในการปฏิบัติงาน มีสภาพเก่า/ชำรุดจากการใช้งาน เสียค่าซ่อมแซมจำนวนมากและบ่อยครั้ง  ประกอบกับปัจุบันปริมาณสิ่งปฏิกูลและมูลฝอย
มีจำนวนมากขึ้น และประชาชนยังขาดจิตสำนึกไม่มีการคัดแยกขยะแต่ละประเภทก่อนทิ้ง  ปัญหาในการบริหารจัดการขยะในความรับผิดชอบขององค์กรปกครองส่วนท้องถิ่นจึงมีมากขึ้น จึงมีความจำเป็นต้องได้รับการสนับสนุนงบประมาณเพื่อให้องค์กรปกครองส่วนท้องถิ่นสามารถดำเนินการบริหารจัดการ
สิ่งปฏิกูลและมูลฝอยให้เป็นไปตามหลักวิชาการและแก้ไขปัญหาขยะในพื้นที่ได้อย่างครอบคลุมและทั่วถึง</t>
  </si>
  <si>
    <t xml:space="preserve">2. วัตถุประสงค์
  2.1 เพื่อเพิ่มประสิทธิภาพการรวบรวมและจัดเก็บสิ่งปฏิกูลและมูลฝอยไม่ให้มีตกค้างเพื่อส่งเสริมให้ชุมชนน่าอยู่
  2.2 เพื่อให้มีครุภัณฑ์ยานพาหนะใช้ในการเก็บขนสิ่งปฏิกูลและมูลฝอยให้เพียงพอและเหมาะสมกับปริมาณสิ่งปฏิกูลและมูลฝอย
  2.3 เพื่อป้องกันการเกิดโรคระบาดและปัญหาสุขภาพอนามัยของประชาชน
</t>
  </si>
  <si>
    <t>3. เป้าหมาย 
เพื่อรวบรวมสิ่งปฏิกูลและมูลฝอยและนำไปกำจัดอย่างถูกต้องตามหลักวิชาการเพื่อลดผลกระทบต่อสิ่งแวดล้อมและสุขภาพอนามัยของประชาชน</t>
  </si>
  <si>
    <t>คำชี้แจง</t>
  </si>
  <si>
    <t>(1)</t>
  </si>
  <si>
    <t>(2)</t>
  </si>
  <si>
    <t>(3) = (1)×(2)</t>
  </si>
  <si>
    <t xml:space="preserve"> ตามบัญชีราคามาตรฐานครุภัณฑ์</t>
  </si>
  <si>
    <t xml:space="preserve"> - รถบรรทุกขยะ ขนาด 6 ตัน 6 ล้อ ปริมาตรกระบอกสูบไม่ต่ำกว่า 
6,000 ซีซีหรือกำลังเครื่องยนต์สูงสุดไม่ต่ำกว่า 170 กิโลวัตต์ 
แบบอัดท้าย</t>
  </si>
  <si>
    <t>รวมทั้งสิ้น</t>
  </si>
  <si>
    <t>หมายเหตุ : กรอกข้อมูลเฉพาะช่องสีเหลือง</t>
  </si>
  <si>
    <t>รายการ : เงินอุดหนุนค่าครุภัณฑ์/สิ่งก่อสร้างการจัดการสิ่งปฏิกูลและมูลฝอยขององค์กรปกครองส่วนท้องถิ่น</t>
  </si>
  <si>
    <t>(1)...........</t>
  </si>
  <si>
    <t>(2)..........</t>
  </si>
  <si>
    <t>(3)..........</t>
  </si>
  <si>
    <t>รวมค่าก่อสร้าง</t>
  </si>
  <si>
    <t>รวมค่าปรับปรุงสิ่งก่อสร้าง</t>
  </si>
  <si>
    <t>1. ค่าครุถัณฑ์</t>
  </si>
  <si>
    <t>2.1 ค่าสิ่งก่อสร้าง จำนวน ........... รายการ เป็นเงิน ...........................บาท  ได้แก่</t>
  </si>
  <si>
    <t>2.2 ค่าปรับปรุงสิ่งก่อสร้าง จำนวน ........... รายการ เป็นเงิน ...........................บาท  ได้แก่</t>
  </si>
  <si>
    <t>รวมทั้งสิ้น (2.1+2.2)</t>
  </si>
  <si>
    <t>5. ลักษณะการใช้งบประมาณ : ดำเนินการจัดซื้อจัดจ้างในลักษณะงบลงทุนและตาม พ.ร.บ. การจัดซื้อจัดจ้างและการบริหารพัสดุภาครัฐ</t>
  </si>
  <si>
    <t xml:space="preserve">4. หลักเกณฑ์การจัดสรร : 1. ตามบัญชีราคามาตรฐานครุภัณฑ์ กองมาตรฐานงบประมาณ 1 สำนักงบประมาณ
                                2. รายการสิ่งก่อสร้างใหม่หรือรายการปรับปรุงสิ่งก่อสร้างเดิมต้องแสดงความพร้อมดำเนินการได้ทันทีและมีแบบรูปรายการ 
                                   ประมาณราคามาประกอบการพิจารณา (BOQ)
</t>
  </si>
  <si>
    <t>2. ค่าสิ่งก่อสร้าง/ค่าปรับปรุงสิ่งก่อสร้าง</t>
  </si>
  <si>
    <t xml:space="preserve"> - อื่นๆ.........................</t>
  </si>
  <si>
    <t>รายการ</t>
  </si>
  <si>
    <t>ราคาต่อหน่วย</t>
  </si>
  <si>
    <t>จำนวน</t>
  </si>
  <si>
    <t>หน่วยนับ</t>
  </si>
  <si>
    <t>ปริมาณ</t>
  </si>
  <si>
    <t>(บาท)</t>
  </si>
  <si>
    <t>จำนวนเงิน</t>
  </si>
  <si>
    <t>เทศบาลนครขอนแก่น อำเภอเมืองขอนแก่น จังหวัดขอนแก่น</t>
  </si>
  <si>
    <t>5</t>
  </si>
  <si>
    <t>คัน</t>
  </si>
  <si>
    <t xml:space="preserve">ตามหนังสือ ด่วนที่สุด ที่ พล 0023.3/ว 7096 ลว 21 พ.ย. 62 </t>
  </si>
  <si>
    <t>ลำดับ</t>
  </si>
  <si>
    <t>จังหวัด</t>
  </si>
  <si>
    <t>อำเภอ</t>
  </si>
  <si>
    <t>อปท.</t>
  </si>
  <si>
    <t>จำนวนรถขยะ (1)</t>
  </si>
  <si>
    <t>ได้รับสนับ</t>
  </si>
  <si>
    <t>ปริมาณขยะ</t>
  </si>
  <si>
    <t>แผนความต้องการ (คัน)  (4)</t>
  </si>
  <si>
    <t>โครงการใหม่ (6)</t>
  </si>
  <si>
    <t>ทดแทนคันเดิม (ใส่หมายเลขทะเบียน) (7)</t>
  </si>
  <si>
    <t>ผลที่คาดว่าจะได้รับ (8)</t>
  </si>
  <si>
    <t>หมายเหตุ</t>
  </si>
  <si>
    <t>ทั้งหมด/คัน</t>
  </si>
  <si>
    <t>ใช้ได้</t>
  </si>
  <si>
    <t>ใช้ไม่ได้</t>
  </si>
  <si>
    <t>สนุนงบประมาณ</t>
  </si>
  <si>
    <t>ตัน/เดือน</t>
  </si>
  <si>
    <t>จาก สถ. /คัน</t>
  </si>
  <si>
    <t>(3)</t>
  </si>
  <si>
    <t>ประเภท</t>
  </si>
  <si>
    <t>/คัน</t>
  </si>
  <si>
    <t>(5)</t>
  </si>
  <si>
    <t>ขอนแก่น</t>
  </si>
  <si>
    <t>เมือง</t>
  </si>
  <si>
    <t>ทน.ขอนแก่น</t>
  </si>
  <si>
    <t>x</t>
  </si>
  <si>
    <t>6 ล้อ  6 ตัน อัดท้าย</t>
  </si>
  <si>
    <t>ไม่ได้รับงบประมาณ</t>
  </si>
  <si>
    <t>83-0343</t>
  </si>
  <si>
    <t>ลดขยะกค้าง</t>
  </si>
  <si>
    <t>อนุมัติ 13 คัน</t>
  </si>
  <si>
    <t>83-6628</t>
  </si>
  <si>
    <t>83-6630</t>
  </si>
  <si>
    <t>85-1100</t>
  </si>
  <si>
    <t>85-1101</t>
  </si>
  <si>
    <t xml:space="preserve"> </t>
  </si>
  <si>
    <t>85-1164</t>
  </si>
  <si>
    <t>85-1165</t>
  </si>
  <si>
    <t>ผม 2715</t>
  </si>
  <si>
    <t>84-7403</t>
  </si>
  <si>
    <t>ทดแทนและ</t>
  </si>
  <si>
    <t>84-7404</t>
  </si>
  <si>
    <t>เพิ่มประสิทธิ</t>
  </si>
  <si>
    <t>84-7405</t>
  </si>
  <si>
    <t>ภาพ 27 คัน</t>
  </si>
  <si>
    <t>84-7406</t>
  </si>
  <si>
    <t>84-7407</t>
  </si>
  <si>
    <t>84-7400</t>
  </si>
  <si>
    <t>84-7401</t>
  </si>
  <si>
    <t>84-7402</t>
  </si>
  <si>
    <t>85-1168</t>
  </si>
  <si>
    <t>85-1169</t>
  </si>
  <si>
    <t>85-1170</t>
  </si>
  <si>
    <t>แผนรถ 40 คันต่อเนื่องจากปี 2567</t>
  </si>
  <si>
    <t>85-9244</t>
  </si>
  <si>
    <t>85-9245</t>
  </si>
  <si>
    <t>85-9246</t>
  </si>
  <si>
    <t>85-9247</t>
  </si>
  <si>
    <t>85-9248</t>
  </si>
  <si>
    <t>85-9249</t>
  </si>
  <si>
    <t>86-3331</t>
  </si>
  <si>
    <t>86-3332</t>
  </si>
  <si>
    <t>86-3334</t>
  </si>
  <si>
    <t>ลงชื่อ.................................................</t>
  </si>
  <si>
    <t>(.........................................................)</t>
  </si>
  <si>
    <t>ตำแหน่ง ........................................</t>
  </si>
  <si>
    <t>1.   จำนวนรถขยะทั้งหมดที่มีอยู่ ณ ปัจจุบัน</t>
  </si>
  <si>
    <t>32 คัน</t>
  </si>
  <si>
    <t>ใช้ได้ 25 คัน/ชำรุด 7 คัน</t>
  </si>
  <si>
    <t>2.   ได้รับการสนับสนุนงบประมาณจำนวน/คัน</t>
  </si>
  <si>
    <t>ปี 65=1 คัน ปี 67 อนุมัติ=13คัน</t>
  </si>
  <si>
    <t>3.   ปริมาณขยะในรอบปีที่ผ่านมา โดยคิดเป็นจำนวนตัน/เดือน</t>
  </si>
  <si>
    <t>5,318.60 ตัน/เดือน</t>
  </si>
  <si>
    <t>7.   หากทดแทนคันเดิมให้ใส่หมายเลขทะเบียนรถคันที่ต้องการทดแทน</t>
  </si>
  <si>
    <t xml:space="preserve">8.   ผลที่จะเกิดขึ้นเมื่อโครงการบรรลุวัตถุประสงค์ </t>
  </si>
  <si>
    <t>รายการครุภัณฑ์ (รถบรรทุกขยะ) ตามบัญชีราคามาตรฐานครุภัณฑ์ สำนักงบประมาณ ปี 2562</t>
  </si>
  <si>
    <t>1.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ราคา 2,500,000 บาท</t>
  </si>
  <si>
    <t>*องค์กรปกครองส่วนท้องถิ่นส่งให้สำนักงานท้องถิ่นจังหวัดเท่านั้น</t>
  </si>
  <si>
    <t>6.   ใส่เครื่องหมาย /หากเป็นโครงการใหม่</t>
  </si>
  <si>
    <t>แบบรายงานแผนความต้องการครุภัณฑ์ (รถบรรทุกขยะ) ขององค์กรปกครองส่วนท้องถิ่น</t>
  </si>
  <si>
    <t>อปท. เทศบาลนครขอนแก่น   จังหวัด ขอนแก่น</t>
  </si>
  <si>
    <r>
      <t xml:space="preserve">6. ข้อมูลประกอบการพิจารณา : จัดทำแผนการจัดหาครุภัณฑ์ โดยต้องมีข้อมูลดังนี้ 
 6.1 กรอบความต้องการ/ความจำเป็นที่ต้องมีทั้งหมดกี่คัน </t>
    </r>
    <r>
      <rPr>
        <u/>
        <sz val="16"/>
        <rFont val="TH SarabunIT๙"/>
        <family val="2"/>
      </rPr>
      <t>แบบอัดท้าย10 ลบ.ม. จำนวน 40 คัน</t>
    </r>
    <r>
      <rPr>
        <sz val="16"/>
        <rFont val="TH SarabunIT๙"/>
        <family val="2"/>
      </rPr>
      <t xml:space="preserve">
 6.2 สถานภาพปัจจุบัน (ใช้ได้กี่คัน/เสียใช้งานไม่ได้กี่คัน) </t>
    </r>
    <r>
      <rPr>
        <u/>
        <sz val="16"/>
        <rFont val="TH SarabunIT๙"/>
        <family val="2"/>
      </rPr>
      <t xml:space="preserve">แบบอัดท้าย10 ลบ.ม. จำนวน 17 คัน/ชำรุด 2 คัน, แบบอัดท้าย 4 ลบ.ม. ใช้ได้ 1คัน/ชำรุด 4 คัน, แบบเปิดข้าง 4 ลบ.ม.ใช้ได้ 4คัน/ชำรุด 1 คัน, แบบคอนเทนเนอร์ 3 คัน/ชำรุด - รวม 32 คัน ใช้ได้ 25 คัน ชำรุด 7 คัน </t>
    </r>
    <r>
      <rPr>
        <sz val="16"/>
        <rFont val="TH SarabunIT๙"/>
        <family val="2"/>
      </rPr>
      <t xml:space="preserve">
 6.3 อายุการใช้งาน </t>
    </r>
    <r>
      <rPr>
        <u/>
        <sz val="16"/>
        <rFont val="TH SarabunIT๙"/>
        <family val="2"/>
      </rPr>
      <t>แบบอัดท้าย10 ลบ.ม. 12 ปี 2 คัน, 10 ปี 4 คัน, 5 ปี 6 คัน, 4 ปี 3 คัน, 2 ปี 3 คัน, 1 ปี 1 คัน, แบบอัดท้าย 4ลบ.ม. 12 ปี 5 คัน, แบบเปิดข้าง 4 ลบ.ม. 10 ปี 4 คัน, 9 ปี 1 คัน, แบบคอนเทนเนอร์ 22 ปี 2 คัน, 18 ปี 1 คัน</t>
    </r>
    <r>
      <rPr>
        <sz val="16"/>
        <rFont val="TH SarabunIT๙"/>
        <family val="2"/>
      </rPr>
      <t xml:space="preserve">
 6.4 หนังสือสำเนาเล่มทะเบียนรถบรรทุกขยะทุกคันที่มีอยู่ </t>
    </r>
    <r>
      <rPr>
        <u/>
        <sz val="16"/>
        <rFont val="TH SarabunIT๙"/>
        <family val="2"/>
      </rPr>
      <t>ครบทุกคัน</t>
    </r>
    <r>
      <rPr>
        <sz val="16"/>
        <rFont val="TH SarabunIT๙"/>
        <family val="2"/>
      </rPr>
      <t xml:space="preserve">
 6.5 เพื่อทดแทนของเดิม หรือจัดหาใหม่เพื่อเพิ่มประสิทธิภาพในการปฏิบัติงาน  </t>
    </r>
    <r>
      <rPr>
        <u/>
        <sz val="16"/>
        <rFont val="TH SarabunIT๙"/>
        <family val="2"/>
      </rPr>
      <t>ทั้งทดแทนและเพิ่มประสิทธิภาพ</t>
    </r>
    <r>
      <rPr>
        <sz val="16"/>
        <rFont val="TH SarabunIT๙"/>
        <family val="2"/>
      </rPr>
      <t xml:space="preserve">
 6.6 ปริมาณขยะที่ต้องจัดเก็บ (ตัน/เดือน)  </t>
    </r>
    <r>
      <rPr>
        <u/>
        <sz val="16"/>
        <rFont val="TH SarabunIT๙"/>
        <family val="2"/>
      </rPr>
      <t>180 ตัน</t>
    </r>
    <r>
      <rPr>
        <sz val="16"/>
        <rFont val="TH SarabunIT๙"/>
        <family val="2"/>
      </rPr>
      <t xml:space="preserve">
 6.7 จำนวนรอบการเก็บขยะ/วัน </t>
    </r>
    <r>
      <rPr>
        <u/>
        <sz val="16"/>
        <rFont val="TH SarabunIT๙"/>
        <family val="2"/>
      </rPr>
      <t>รถเก็บขยะ 2-4 รอบต่อคัน และรถคอนเทนเนอร์ 7-8 รอบต่อคัน รวมรอบสะสม 85 รอบต่อวัน</t>
    </r>
    <r>
      <rPr>
        <sz val="16"/>
        <rFont val="TH SarabunIT๙"/>
        <family val="2"/>
      </rPr>
      <t xml:space="preserve">
 6.8 กรณีไม่สามารถใช้ราคามาตรฐานครุภัณฑ์ ต้องแสดงเหตุผลความจำเป็น คุณลักษณะเฉพาะ (Specifications) และต้องมีใบเสนอราคาอย่างน้อย 3 ราย </t>
    </r>
    <r>
      <rPr>
        <u/>
        <sz val="16"/>
        <rFont val="TH SarabunIT๙"/>
        <family val="2"/>
      </rPr>
      <t>ใช้ราคามาตรฐานครุภัณฑ์สำนักงบประมาณ</t>
    </r>
    <r>
      <rPr>
        <sz val="16"/>
        <rFont val="TH SarabunIT๙"/>
        <family val="2"/>
      </rPr>
      <t xml:space="preserve">
 6.9 แบบรูปรายการ ประมาณราคาของรายการสิ่งก่อสร้างใหม่หรือรายการปรับปรุงสิ่งก่อสร้างเดิม (BOQ) </t>
    </r>
    <r>
      <rPr>
        <u/>
        <sz val="16"/>
        <rFont val="TH SarabunIT๙"/>
        <family val="2"/>
      </rPr>
      <t>ไม่มีเนื่องจากเป็นครุภัณฑ์</t>
    </r>
  </si>
  <si>
    <r>
      <rPr>
        <u/>
        <sz val="16"/>
        <color theme="1"/>
        <rFont val="TH SarabunIT๙"/>
        <family val="2"/>
      </rPr>
      <t>แผนแม่บทภายใต้ยุทธศาสตร์ชาติ</t>
    </r>
    <r>
      <rPr>
        <sz val="16"/>
        <color theme="1"/>
        <rFont val="TH SarabunIT๙"/>
        <family val="2"/>
      </rPr>
      <t xml:space="preserve"> แผนที่ 4 ประด็นการเติบโตที่เป็นมิตรกับสิ่งแวดล้อมเพื่อการพัฒนาอย่างยั่งยืน</t>
    </r>
  </si>
  <si>
    <r>
      <rPr>
        <u/>
        <sz val="16"/>
        <color theme="1"/>
        <rFont val="TH SarabunIT๙"/>
        <family val="2"/>
      </rPr>
      <t>แผนยุทธศาสตร์กระทรวงมหาดไทย</t>
    </r>
    <r>
      <rPr>
        <sz val="16"/>
        <color theme="1"/>
        <rFont val="TH SarabunIT๙"/>
        <family val="2"/>
      </rPr>
      <t xml:space="preserve"> ยุทธศาสตร์ที่ 2 การเพิ่มศักยภาพการพัฒนาสภาพแวดล้อมสู่อนาคต</t>
    </r>
  </si>
  <si>
    <r>
      <rPr>
        <u/>
        <sz val="16"/>
        <color theme="1"/>
        <rFont val="TH SarabunIT๙"/>
        <family val="2"/>
      </rPr>
      <t>แผนยุทธศาสตร์กรมส่งเสริมการปกครองท้องถิ่น</t>
    </r>
    <r>
      <rPr>
        <sz val="16"/>
        <color theme="1"/>
        <rFont val="TH SarabunIT๙"/>
        <family val="2"/>
      </rPr>
      <t xml:space="preserve"> ยุทธศาสตร์ที่ 4 การส่งเสริมและพัฒนาบริการสาธารณะของท้องถิ่นที่มีคุณภาพเพื่อคุณภาพชีวิตของประชาชน</t>
    </r>
  </si>
  <si>
    <r>
      <t xml:space="preserve">4.   รถขยะที่คาดว่าจะใช้ในดำเนินโครงการ โดยระบุปีงบประมาณ ตามปี พ.ศ.ที่ขอรับงบประมาณ </t>
    </r>
    <r>
      <rPr>
        <b/>
        <sz val="16"/>
        <color theme="1"/>
        <rFont val="TH SarabunIT๙"/>
        <family val="2"/>
      </rPr>
      <t xml:space="preserve">ความต้องการรถขยะ 6 ตัน 6 ล้อ แบบอัดท้าย 10 ลบ.ม. 40 คัน </t>
    </r>
  </si>
  <si>
    <r>
      <t xml:space="preserve">(หมายเหตุ </t>
    </r>
    <r>
      <rPr>
        <sz val="16"/>
        <color theme="1"/>
        <rFont val="TH SarabunIT๙"/>
        <family val="2"/>
      </rPr>
      <t>คาดการณ์แบบอัดท้าย 10 ลบ.ม. ที่ส่งต่อถึงปี 2568 จำนวน 13 คัน)</t>
    </r>
  </si>
  <si>
    <r>
      <rPr>
        <b/>
        <sz val="14"/>
        <color theme="1"/>
        <rFont val="TH SarabunIT๙"/>
        <family val="2"/>
      </rPr>
      <t>ลดปัญหาการตกค้าง</t>
    </r>
    <r>
      <rPr>
        <sz val="14"/>
        <color theme="1"/>
        <rFont val="TH SarabunIT๙"/>
        <family val="2"/>
      </rPr>
      <t xml:space="preserve"> </t>
    </r>
    <r>
      <rPr>
        <sz val="11"/>
        <color theme="1"/>
        <rFont val="TH SarabunIT๙"/>
        <family val="2"/>
      </rPr>
      <t xml:space="preserve">: </t>
    </r>
    <r>
      <rPr>
        <sz val="14"/>
        <color theme="1"/>
        <rFont val="TH SarabunIT๙"/>
        <family val="2"/>
      </rPr>
      <t>มีการให้บริการเก็บขยะอย่างครอบคลุมทุกวัน ทุกเส้นทาง ไม่เว้นวันเก็บ</t>
    </r>
    <r>
      <rPr>
        <sz val="11"/>
        <color theme="1"/>
        <rFont val="TH SarabunIT๙"/>
        <family val="2"/>
      </rPr>
      <t xml:space="preserve"> </t>
    </r>
  </si>
  <si>
    <r>
      <t xml:space="preserve">9. </t>
    </r>
    <r>
      <rPr>
        <b/>
        <sz val="16"/>
        <color theme="1"/>
        <rFont val="TH SarabunIT๙"/>
        <family val="2"/>
      </rPr>
      <t xml:space="preserve"> การลดความเดือดร้อนของประชาชนชุมชนโนนทัน</t>
    </r>
    <r>
      <rPr>
        <sz val="16"/>
        <color theme="1"/>
        <rFont val="TH SarabunIT๙"/>
        <family val="2"/>
      </rPr>
      <t xml:space="preserve"> : รถขยะทุกคันต้องส่งตรงที่โรงงานกำจัดขยะ ไม่เทลงสถานีขนถ่ายโนนทัน ปรับปรุงสถานีขนถ่ายขยะโนนทัน เป็นเพียงอู่จอด และบำรุงรักษารถเก็บขนขยะ</t>
    </r>
  </si>
  <si>
    <t xml:space="preserve">5.   ประเภทของรถขยะ แบบอัดท้าย10 ลบ.ม. จำนวน 19 คัน ใช้ได้ 17 คัน/ชำรุด 2 คัน, แบบอัดท้าย 4 ลบ.ม. 5คัน ใช้ได้ 1คัน/ชำรุด 4 คัน, แบบเปิดข้าง 4 ลบ.ม. 5คัน ใช้ได้ 4/ชำรุด 1 คัน, </t>
  </si>
  <si>
    <t>แบบคอนเทนเนอร์ 3 คัน. ใช้ได้ 3 คัน/ชำรุด - รวม 32 คัน ใช้ได้ 25 คัน/ชำรุด 7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</si>
</sst>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&quot;คน&quot;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sz val="12"/>
      <color theme="1"/>
      <name val="TH SarabunIT๙"/>
      <family val="2"/>
    </font>
    <font>
      <sz val="16"/>
      <color indexed="8"/>
      <name val="TH SarabunIT๙"/>
      <family val="2"/>
    </font>
    <font>
      <sz val="16"/>
      <name val="TH SarabunIT๙"/>
      <family val="2"/>
    </font>
    <font>
      <b/>
      <sz val="16"/>
      <color indexed="10"/>
      <name val="TH SarabunIT๙"/>
      <family val="2"/>
    </font>
    <font>
      <u/>
      <sz val="16"/>
      <name val="TH SarabunIT๙"/>
      <family val="2"/>
    </font>
    <font>
      <b/>
      <sz val="18"/>
      <color theme="1"/>
      <name val="TH SarabunIT๙"/>
      <family val="2"/>
    </font>
    <font>
      <u/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1"/>
      <color theme="1"/>
      <name val="TH SarabunIT๙"/>
      <family val="2"/>
    </font>
    <font>
      <sz val="12"/>
      <color indexed="8"/>
      <name val="TH SarabunIT๙"/>
      <family val="2"/>
    </font>
    <font>
      <sz val="14"/>
      <color theme="1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3" borderId="20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164" fontId="7" fillId="3" borderId="21" xfId="0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 wrapText="1"/>
    </xf>
    <xf numFmtId="0" fontId="3" fillId="3" borderId="22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top" wrapText="1"/>
    </xf>
    <xf numFmtId="164" fontId="7" fillId="3" borderId="24" xfId="0" applyNumberFormat="1" applyFont="1" applyFill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/>
    </xf>
    <xf numFmtId="0" fontId="5" fillId="3" borderId="39" xfId="0" quotePrefix="1" applyFont="1" applyFill="1" applyBorder="1" applyAlignment="1">
      <alignment horizontal="center"/>
    </xf>
    <xf numFmtId="0" fontId="5" fillId="3" borderId="34" xfId="0" quotePrefix="1" applyFont="1" applyFill="1" applyBorder="1" applyAlignment="1">
      <alignment horizontal="center"/>
    </xf>
    <xf numFmtId="0" fontId="5" fillId="3" borderId="14" xfId="0" quotePrefix="1" applyFont="1" applyFill="1" applyBorder="1" applyAlignment="1">
      <alignment horizontal="center"/>
    </xf>
    <xf numFmtId="0" fontId="5" fillId="3" borderId="15" xfId="0" quotePrefix="1" applyFont="1" applyFill="1" applyBorder="1" applyAlignment="1">
      <alignment horizontal="center"/>
    </xf>
    <xf numFmtId="0" fontId="8" fillId="0" borderId="0" xfId="0" applyFont="1"/>
    <xf numFmtId="49" fontId="7" fillId="0" borderId="23" xfId="0" applyNumberFormat="1" applyFont="1" applyBorder="1" applyAlignment="1">
      <alignment vertical="center" wrapText="1"/>
    </xf>
    <xf numFmtId="49" fontId="7" fillId="5" borderId="35" xfId="0" applyNumberFormat="1" applyFont="1" applyFill="1" applyBorder="1" applyAlignment="1">
      <alignment vertical="center" wrapText="1"/>
    </xf>
    <xf numFmtId="165" fontId="7" fillId="5" borderId="24" xfId="1" applyNumberFormat="1" applyFont="1" applyFill="1" applyBorder="1" applyAlignment="1" applyProtection="1">
      <alignment horizontal="right" vertical="top"/>
    </xf>
    <xf numFmtId="165" fontId="6" fillId="5" borderId="24" xfId="1" applyNumberFormat="1" applyFont="1" applyFill="1" applyBorder="1" applyAlignment="1" applyProtection="1">
      <alignment horizontal="center" vertical="center"/>
    </xf>
    <xf numFmtId="165" fontId="7" fillId="5" borderId="24" xfId="1" applyNumberFormat="1" applyFont="1" applyFill="1" applyBorder="1" applyAlignment="1" applyProtection="1">
      <alignment horizontal="center" vertical="center"/>
    </xf>
    <xf numFmtId="165" fontId="7" fillId="5" borderId="25" xfId="1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Border="1" applyAlignment="1">
      <alignment vertical="top" wrapText="1"/>
    </xf>
    <xf numFmtId="49" fontId="9" fillId="2" borderId="29" xfId="0" applyNumberFormat="1" applyFont="1" applyFill="1" applyBorder="1" applyAlignment="1">
      <alignment horizontal="right" vertical="top" wrapText="1"/>
    </xf>
    <xf numFmtId="165" fontId="9" fillId="2" borderId="12" xfId="1" applyNumberFormat="1" applyFont="1" applyFill="1" applyBorder="1" applyAlignment="1" applyProtection="1">
      <alignment horizontal="right" vertical="top"/>
    </xf>
    <xf numFmtId="165" fontId="10" fillId="2" borderId="12" xfId="1" applyNumberFormat="1" applyFont="1" applyFill="1" applyBorder="1" applyAlignment="1" applyProtection="1">
      <alignment horizontal="center" vertical="top" wrapText="1"/>
    </xf>
    <xf numFmtId="165" fontId="5" fillId="2" borderId="12" xfId="1" applyNumberFormat="1" applyFont="1" applyFill="1" applyBorder="1" applyAlignment="1" applyProtection="1">
      <alignment horizontal="center" vertical="top"/>
    </xf>
    <xf numFmtId="165" fontId="10" fillId="0" borderId="12" xfId="1" applyNumberFormat="1" applyFont="1" applyFill="1" applyBorder="1" applyAlignment="1" applyProtection="1">
      <alignment horizontal="center" vertical="top" wrapText="1"/>
    </xf>
    <xf numFmtId="49" fontId="9" fillId="2" borderId="11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165" fontId="10" fillId="6" borderId="12" xfId="1" applyNumberFormat="1" applyFont="1" applyFill="1" applyBorder="1" applyAlignment="1" applyProtection="1">
      <alignment horizontal="center" vertical="top" wrapText="1"/>
    </xf>
    <xf numFmtId="49" fontId="7" fillId="0" borderId="13" xfId="0" applyNumberFormat="1" applyFont="1" applyBorder="1" applyAlignment="1">
      <alignment vertical="center"/>
    </xf>
    <xf numFmtId="49" fontId="7" fillId="2" borderId="34" xfId="0" applyNumberFormat="1" applyFont="1" applyFill="1" applyBorder="1" applyAlignment="1">
      <alignment horizontal="right" vertical="center"/>
    </xf>
    <xf numFmtId="165" fontId="11" fillId="2" borderId="14" xfId="1" applyNumberFormat="1" applyFont="1" applyFill="1" applyBorder="1" applyAlignment="1" applyProtection="1">
      <alignment horizontal="right" vertical="center"/>
    </xf>
    <xf numFmtId="165" fontId="11" fillId="2" borderId="14" xfId="1" applyNumberFormat="1" applyFont="1" applyFill="1" applyBorder="1" applyAlignment="1" applyProtection="1">
      <alignment horizontal="left" vertical="center"/>
    </xf>
    <xf numFmtId="165" fontId="11" fillId="6" borderId="15" xfId="1" applyNumberFormat="1" applyFont="1" applyFill="1" applyBorder="1" applyAlignment="1" applyProtection="1">
      <alignment horizontal="right" vertical="center"/>
    </xf>
    <xf numFmtId="49" fontId="7" fillId="0" borderId="30" xfId="0" applyNumberFormat="1" applyFont="1" applyBorder="1" applyAlignment="1">
      <alignment vertical="center"/>
    </xf>
    <xf numFmtId="49" fontId="7" fillId="5" borderId="31" xfId="0" applyNumberFormat="1" applyFont="1" applyFill="1" applyBorder="1" applyAlignment="1">
      <alignment vertical="center"/>
    </xf>
    <xf numFmtId="165" fontId="11" fillId="5" borderId="31" xfId="1" applyNumberFormat="1" applyFont="1" applyFill="1" applyBorder="1" applyAlignment="1" applyProtection="1">
      <alignment horizontal="right" vertical="center"/>
    </xf>
    <xf numFmtId="165" fontId="11" fillId="5" borderId="31" xfId="1" applyNumberFormat="1" applyFont="1" applyFill="1" applyBorder="1" applyAlignment="1" applyProtection="1">
      <alignment horizontal="left" vertical="center"/>
    </xf>
    <xf numFmtId="0" fontId="5" fillId="2" borderId="26" xfId="0" quotePrefix="1" applyFont="1" applyFill="1" applyBorder="1" applyAlignment="1">
      <alignment horizontal="left"/>
    </xf>
    <xf numFmtId="0" fontId="5" fillId="2" borderId="27" xfId="0" quotePrefix="1" applyFont="1" applyFill="1" applyBorder="1" applyAlignment="1">
      <alignment horizontal="left"/>
    </xf>
    <xf numFmtId="0" fontId="5" fillId="2" borderId="23" xfId="0" quotePrefix="1" applyFont="1" applyFill="1" applyBorder="1"/>
    <xf numFmtId="0" fontId="5" fillId="2" borderId="35" xfId="0" quotePrefix="1" applyFont="1" applyFill="1" applyBorder="1"/>
    <xf numFmtId="0" fontId="5" fillId="2" borderId="24" xfId="0" quotePrefix="1" applyFont="1" applyFill="1" applyBorder="1"/>
    <xf numFmtId="0" fontId="5" fillId="2" borderId="24" xfId="0" quotePrefix="1" applyFont="1" applyFill="1" applyBorder="1" applyAlignment="1">
      <alignment horizontal="left"/>
    </xf>
    <xf numFmtId="165" fontId="5" fillId="2" borderId="24" xfId="1" quotePrefix="1" applyNumberFormat="1" applyFont="1" applyFill="1" applyBorder="1" applyAlignment="1" applyProtection="1">
      <alignment horizontal="right"/>
    </xf>
    <xf numFmtId="165" fontId="5" fillId="6" borderId="24" xfId="1" quotePrefix="1" applyNumberFormat="1" applyFont="1" applyFill="1" applyBorder="1" applyAlignment="1" applyProtection="1">
      <alignment horizontal="left"/>
    </xf>
    <xf numFmtId="0" fontId="5" fillId="2" borderId="11" xfId="0" quotePrefix="1" applyFont="1" applyFill="1" applyBorder="1"/>
    <xf numFmtId="0" fontId="5" fillId="2" borderId="29" xfId="0" quotePrefix="1" applyFont="1" applyFill="1" applyBorder="1"/>
    <xf numFmtId="0" fontId="5" fillId="2" borderId="12" xfId="0" quotePrefix="1" applyFont="1" applyFill="1" applyBorder="1"/>
    <xf numFmtId="0" fontId="5" fillId="2" borderId="12" xfId="0" quotePrefix="1" applyFont="1" applyFill="1" applyBorder="1" applyAlignment="1">
      <alignment horizontal="left"/>
    </xf>
    <xf numFmtId="165" fontId="5" fillId="6" borderId="12" xfId="1" quotePrefix="1" applyNumberFormat="1" applyFont="1" applyFill="1" applyBorder="1" applyAlignment="1" applyProtection="1">
      <alignment horizontal="left"/>
    </xf>
    <xf numFmtId="0" fontId="5" fillId="4" borderId="11" xfId="0" quotePrefix="1" applyFont="1" applyFill="1" applyBorder="1" applyAlignment="1">
      <alignment horizontal="center"/>
    </xf>
    <xf numFmtId="0" fontId="5" fillId="5" borderId="29" xfId="0" quotePrefix="1" applyFont="1" applyFill="1" applyBorder="1" applyAlignment="1">
      <alignment horizontal="center"/>
    </xf>
    <xf numFmtId="165" fontId="5" fillId="5" borderId="12" xfId="1" quotePrefix="1" applyNumberFormat="1" applyFont="1" applyFill="1" applyBorder="1" applyAlignment="1" applyProtection="1"/>
    <xf numFmtId="165" fontId="5" fillId="2" borderId="12" xfId="1" quotePrefix="1" applyNumberFormat="1" applyFont="1" applyFill="1" applyBorder="1" applyAlignment="1" applyProtection="1"/>
    <xf numFmtId="165" fontId="5" fillId="6" borderId="12" xfId="1" quotePrefix="1" applyNumberFormat="1" applyFont="1" applyFill="1" applyBorder="1" applyAlignment="1" applyProtection="1"/>
    <xf numFmtId="165" fontId="5" fillId="2" borderId="12" xfId="1" quotePrefix="1" applyNumberFormat="1" applyFont="1" applyFill="1" applyBorder="1" applyAlignment="1" applyProtection="1">
      <alignment horizontal="right"/>
    </xf>
    <xf numFmtId="0" fontId="5" fillId="5" borderId="27" xfId="0" quotePrefix="1" applyFont="1" applyFill="1" applyBorder="1" applyAlignment="1">
      <alignment horizontal="center"/>
    </xf>
    <xf numFmtId="165" fontId="5" fillId="5" borderId="28" xfId="1" quotePrefix="1" applyNumberFormat="1" applyFont="1" applyFill="1" applyBorder="1" applyAlignment="1" applyProtection="1"/>
    <xf numFmtId="165" fontId="5" fillId="5" borderId="27" xfId="1" quotePrefix="1" applyNumberFormat="1" applyFont="1" applyFill="1" applyBorder="1" applyAlignment="1" applyProtection="1"/>
    <xf numFmtId="165" fontId="5" fillId="2" borderId="29" xfId="1" quotePrefix="1" applyNumberFormat="1" applyFont="1" applyFill="1" applyBorder="1" applyAlignment="1" applyProtection="1"/>
    <xf numFmtId="0" fontId="4" fillId="0" borderId="0" xfId="0" applyFont="1" applyAlignment="1">
      <alignment wrapText="1"/>
    </xf>
    <xf numFmtId="0" fontId="3" fillId="0" borderId="12" xfId="0" quotePrefix="1" applyFont="1" applyBorder="1" applyAlignment="1">
      <alignment horizontal="center"/>
    </xf>
    <xf numFmtId="0" fontId="5" fillId="0" borderId="12" xfId="0" quotePrefix="1" applyFont="1" applyBorder="1"/>
    <xf numFmtId="165" fontId="5" fillId="0" borderId="12" xfId="0" quotePrefix="1" applyNumberFormat="1" applyFont="1" applyBorder="1"/>
    <xf numFmtId="0" fontId="5" fillId="0" borderId="16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4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7" borderId="21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5" fillId="7" borderId="29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/>
    </xf>
    <xf numFmtId="0" fontId="16" fillId="7" borderId="38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/>
    </xf>
    <xf numFmtId="49" fontId="15" fillId="7" borderId="24" xfId="0" applyNumberFormat="1" applyFont="1" applyFill="1" applyBorder="1" applyAlignment="1">
      <alignment horizontal="center"/>
    </xf>
    <xf numFmtId="49" fontId="15" fillId="7" borderId="21" xfId="0" applyNumberFormat="1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/>
    </xf>
    <xf numFmtId="49" fontId="15" fillId="7" borderId="24" xfId="0" applyNumberFormat="1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43" fontId="8" fillId="0" borderId="12" xfId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8" fillId="0" borderId="12" xfId="0" applyFont="1" applyBorder="1" applyAlignment="1">
      <alignment horizontal="right"/>
    </xf>
    <xf numFmtId="0" fontId="4" fillId="8" borderId="12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18" fillId="8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12" xfId="0" applyFont="1" applyBorder="1"/>
    <xf numFmtId="49" fontId="8" fillId="0" borderId="12" xfId="0" applyNumberFormat="1" applyFont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9" borderId="12" xfId="0" applyFont="1" applyFill="1" applyBorder="1"/>
    <xf numFmtId="0" fontId="14" fillId="0" borderId="12" xfId="0" applyFont="1" applyBorder="1"/>
    <xf numFmtId="0" fontId="4" fillId="10" borderId="12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5" fillId="10" borderId="12" xfId="0" applyFont="1" applyFill="1" applyBorder="1"/>
    <xf numFmtId="0" fontId="14" fillId="0" borderId="0" xfId="0" applyFont="1"/>
    <xf numFmtId="0" fontId="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4" fillId="0" borderId="12" xfId="0" applyFont="1" applyBorder="1" applyAlignment="1">
      <alignment horizontal="center" wrapText="1"/>
    </xf>
    <xf numFmtId="0" fontId="4" fillId="8" borderId="12" xfId="0" applyFont="1" applyFill="1" applyBorder="1" applyAlignment="1">
      <alignment horizontal="center" wrapText="1"/>
    </xf>
  </cellXfs>
  <cellStyles count="3">
    <cellStyle name="จุลภาค" xfId="1" builtinId="3"/>
    <cellStyle name="ปกติ" xfId="0" builtinId="0"/>
    <cellStyle name="ปกติ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66262</xdr:colOff>
      <xdr:row>1</xdr:row>
      <xdr:rowOff>66261</xdr:rowOff>
    </xdr:from>
    <xdr:to>
      <xdr:col>5</xdr:col>
      <xdr:colOff>1408043</xdr:colOff>
      <xdr:row>3</xdr:row>
      <xdr:rowOff>173936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80653" y="331304"/>
          <a:ext cx="2617303" cy="637762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รหัสกรม_กิจกรรม_ประเภทเงิน_รายการ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751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CJ_4_2_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01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704850</xdr:colOff>
      <xdr:row>12</xdr:row>
      <xdr:rowOff>19050</xdr:rowOff>
    </xdr:from>
    <xdr:to>
      <xdr:col>22</xdr:col>
      <xdr:colOff>180975</xdr:colOff>
      <xdr:row>31</xdr:row>
      <xdr:rowOff>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A2EC84DE-AEB8-468D-A97A-7180C90DFBBE}"/>
            </a:ext>
          </a:extLst>
        </xdr:cNvPr>
        <xdr:cNvSpPr/>
      </xdr:nvSpPr>
      <xdr:spPr>
        <a:xfrm>
          <a:off x="12496800" y="3619500"/>
          <a:ext cx="209550" cy="450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114299</xdr:rowOff>
    </xdr:from>
    <xdr:to>
      <xdr:col>14</xdr:col>
      <xdr:colOff>499407</xdr:colOff>
      <xdr:row>62</xdr:row>
      <xdr:rowOff>177800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1DE3899C-49C2-37F6-AC60-C2F7B3928E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36" t="19678" r="11755" b="4803"/>
        <a:stretch/>
      </xdr:blipFill>
      <xdr:spPr bwMode="auto">
        <a:xfrm>
          <a:off x="0" y="6191249"/>
          <a:ext cx="9033807" cy="55118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127000</xdr:colOff>
      <xdr:row>66</xdr:row>
      <xdr:rowOff>19050</xdr:rowOff>
    </xdr:from>
    <xdr:to>
      <xdr:col>14</xdr:col>
      <xdr:colOff>364582</xdr:colOff>
      <xdr:row>97</xdr:row>
      <xdr:rowOff>82550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68B5DE73-EDA8-B108-DFB6-3A16C5FEE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391" t="19670" r="11933" b="4544"/>
        <a:stretch/>
      </xdr:blipFill>
      <xdr:spPr>
        <a:xfrm>
          <a:off x="127000" y="12280900"/>
          <a:ext cx="8771982" cy="5772150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</xdr:colOff>
      <xdr:row>98</xdr:row>
      <xdr:rowOff>158750</xdr:rowOff>
    </xdr:from>
    <xdr:to>
      <xdr:col>14</xdr:col>
      <xdr:colOff>2338</xdr:colOff>
      <xdr:row>130</xdr:row>
      <xdr:rowOff>82550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482143F0-0B3B-E3B3-C785-47A4EC07F4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488" t="21002" r="11864" b="4544"/>
        <a:stretch/>
      </xdr:blipFill>
      <xdr:spPr>
        <a:xfrm>
          <a:off x="730250" y="18313400"/>
          <a:ext cx="7806488" cy="581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14</xdr:col>
      <xdr:colOff>553874</xdr:colOff>
      <xdr:row>29</xdr:row>
      <xdr:rowOff>12700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98730D2-DDBF-50A2-48BA-FE0B8E0B54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5564" t="19677" r="36849" b="19961"/>
        <a:stretch/>
      </xdr:blipFill>
      <xdr:spPr bwMode="auto">
        <a:xfrm rot="5400000">
          <a:off x="1896187" y="-1839037"/>
          <a:ext cx="5295900" cy="90882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F30"/>
  <sheetViews>
    <sheetView view="pageBreakPreview" topLeftCell="A28" zoomScale="80" zoomScaleNormal="115" zoomScaleSheetLayoutView="80" workbookViewId="0">
      <selection activeCell="K5" sqref="K5"/>
    </sheetView>
  </sheetViews>
  <sheetFormatPr defaultColWidth="8.7265625" defaultRowHeight="14.5" x14ac:dyDescent="0.35"/>
  <cols>
    <col min="1" max="1" width="59.26953125" style="2" customWidth="1"/>
    <col min="2" max="3" width="12.08984375" style="2" customWidth="1"/>
    <col min="4" max="4" width="17" style="2" customWidth="1"/>
    <col min="5" max="5" width="19.08984375" style="2" customWidth="1"/>
    <col min="6" max="6" width="21.7265625" style="2" customWidth="1"/>
    <col min="7" max="16384" width="8.7265625" style="2"/>
  </cols>
  <sheetData>
    <row r="1" spans="1:6" ht="20.5" x14ac:dyDescent="0.45">
      <c r="A1" s="1" t="s">
        <v>33</v>
      </c>
      <c r="B1" s="1"/>
      <c r="C1" s="1"/>
      <c r="D1" s="1"/>
      <c r="E1" s="1"/>
      <c r="F1" s="1"/>
    </row>
    <row r="2" spans="1:6" ht="20.5" x14ac:dyDescent="0.45">
      <c r="A2" s="3" t="s">
        <v>0</v>
      </c>
      <c r="B2" s="3"/>
      <c r="C2" s="4"/>
      <c r="D2" s="4"/>
      <c r="E2" s="4"/>
      <c r="F2" s="4"/>
    </row>
    <row r="3" spans="1:6" s="6" customFormat="1" ht="20.5" x14ac:dyDescent="0.35">
      <c r="A3" s="5" t="s">
        <v>12</v>
      </c>
      <c r="B3" s="5"/>
      <c r="C3" s="5"/>
      <c r="D3" s="5"/>
      <c r="E3" s="5"/>
      <c r="F3" s="5"/>
    </row>
    <row r="4" spans="1:6" ht="21" thickBot="1" x14ac:dyDescent="0.5">
      <c r="A4" s="4"/>
      <c r="B4" s="4"/>
      <c r="C4" s="4"/>
      <c r="D4" s="4"/>
      <c r="E4" s="4"/>
      <c r="F4" s="4"/>
    </row>
    <row r="5" spans="1:6" ht="145.5" customHeight="1" thickBot="1" x14ac:dyDescent="0.4">
      <c r="A5" s="7" t="s">
        <v>1</v>
      </c>
      <c r="B5" s="8"/>
      <c r="C5" s="8"/>
      <c r="D5" s="8"/>
      <c r="E5" s="8"/>
      <c r="F5" s="9"/>
    </row>
    <row r="6" spans="1:6" ht="96.75" customHeight="1" thickBot="1" x14ac:dyDescent="0.4">
      <c r="A6" s="10" t="s">
        <v>2</v>
      </c>
      <c r="B6" s="11"/>
      <c r="C6" s="12"/>
      <c r="D6" s="12"/>
      <c r="E6" s="13"/>
      <c r="F6" s="14"/>
    </row>
    <row r="7" spans="1:6" ht="53.25" customHeight="1" thickBot="1" x14ac:dyDescent="0.4">
      <c r="A7" s="15" t="s">
        <v>3</v>
      </c>
      <c r="B7" s="16"/>
      <c r="C7" s="16"/>
      <c r="D7" s="16"/>
      <c r="E7" s="16"/>
      <c r="F7" s="17"/>
    </row>
    <row r="8" spans="1:6" ht="67.5" customHeight="1" x14ac:dyDescent="0.35">
      <c r="A8" s="7" t="s">
        <v>23</v>
      </c>
      <c r="B8" s="8"/>
      <c r="C8" s="8"/>
      <c r="D8" s="8"/>
      <c r="E8" s="8"/>
      <c r="F8" s="9"/>
    </row>
    <row r="9" spans="1:6" s="24" customFormat="1" ht="20.5" x14ac:dyDescent="0.35">
      <c r="A9" s="18" t="s">
        <v>26</v>
      </c>
      <c r="B9" s="19" t="s">
        <v>30</v>
      </c>
      <c r="C9" s="20"/>
      <c r="D9" s="21" t="s">
        <v>27</v>
      </c>
      <c r="E9" s="22" t="s">
        <v>32</v>
      </c>
      <c r="F9" s="23" t="s">
        <v>4</v>
      </c>
    </row>
    <row r="10" spans="1:6" s="24" customFormat="1" ht="20.5" x14ac:dyDescent="0.35">
      <c r="A10" s="25"/>
      <c r="B10" s="26" t="s">
        <v>28</v>
      </c>
      <c r="C10" s="27" t="s">
        <v>29</v>
      </c>
      <c r="D10" s="28"/>
      <c r="E10" s="29" t="s">
        <v>31</v>
      </c>
      <c r="F10" s="23"/>
    </row>
    <row r="11" spans="1:6" s="35" customFormat="1" ht="21" thickBot="1" x14ac:dyDescent="0.5">
      <c r="A11" s="30"/>
      <c r="B11" s="31" t="s">
        <v>5</v>
      </c>
      <c r="C11" s="32"/>
      <c r="D11" s="33" t="s">
        <v>6</v>
      </c>
      <c r="E11" s="33" t="s">
        <v>7</v>
      </c>
      <c r="F11" s="34"/>
    </row>
    <row r="12" spans="1:6" ht="20.5" x14ac:dyDescent="0.35">
      <c r="A12" s="36" t="s">
        <v>18</v>
      </c>
      <c r="B12" s="37"/>
      <c r="C12" s="38"/>
      <c r="D12" s="39"/>
      <c r="E12" s="40"/>
      <c r="F12" s="41"/>
    </row>
    <row r="13" spans="1:6" ht="70.5" customHeight="1" x14ac:dyDescent="0.35">
      <c r="A13" s="42" t="s">
        <v>9</v>
      </c>
      <c r="B13" s="43" t="s">
        <v>34</v>
      </c>
      <c r="C13" s="44" t="s">
        <v>35</v>
      </c>
      <c r="D13" s="45">
        <v>2500000</v>
      </c>
      <c r="E13" s="46">
        <f>D13*B13</f>
        <v>12500000</v>
      </c>
      <c r="F13" s="47" t="s">
        <v>8</v>
      </c>
    </row>
    <row r="14" spans="1:6" ht="45.75" customHeight="1" x14ac:dyDescent="0.35">
      <c r="A14" s="48" t="s">
        <v>25</v>
      </c>
      <c r="B14" s="49"/>
      <c r="C14" s="44"/>
      <c r="D14" s="45"/>
      <c r="E14" s="46"/>
      <c r="F14" s="50"/>
    </row>
    <row r="15" spans="1:6" ht="21" thickBot="1" x14ac:dyDescent="0.4">
      <c r="A15" s="51" t="s">
        <v>10</v>
      </c>
      <c r="B15" s="52" t="s">
        <v>34</v>
      </c>
      <c r="C15" s="53" t="s">
        <v>35</v>
      </c>
      <c r="D15" s="54">
        <f>+D13</f>
        <v>2500000</v>
      </c>
      <c r="E15" s="53">
        <f>SUM(E13:E14)</f>
        <v>12500000</v>
      </c>
      <c r="F15" s="55"/>
    </row>
    <row r="16" spans="1:6" ht="20.5" x14ac:dyDescent="0.35">
      <c r="A16" s="56" t="s">
        <v>24</v>
      </c>
      <c r="B16" s="57"/>
      <c r="C16" s="58"/>
      <c r="D16" s="59"/>
      <c r="E16" s="58"/>
      <c r="F16" s="58"/>
    </row>
    <row r="17" spans="1:6" ht="20.5" x14ac:dyDescent="0.45">
      <c r="A17" s="60" t="s">
        <v>19</v>
      </c>
      <c r="B17" s="61"/>
      <c r="C17" s="61"/>
      <c r="D17" s="61"/>
      <c r="E17" s="61"/>
      <c r="F17" s="61"/>
    </row>
    <row r="18" spans="1:6" ht="20.5" x14ac:dyDescent="0.45">
      <c r="A18" s="62" t="s">
        <v>13</v>
      </c>
      <c r="B18" s="63"/>
      <c r="C18" s="64"/>
      <c r="D18" s="65"/>
      <c r="E18" s="66">
        <f>C18*D18</f>
        <v>0</v>
      </c>
      <c r="F18" s="67"/>
    </row>
    <row r="19" spans="1:6" ht="20.5" x14ac:dyDescent="0.45">
      <c r="A19" s="68" t="s">
        <v>14</v>
      </c>
      <c r="B19" s="69"/>
      <c r="C19" s="70"/>
      <c r="D19" s="71"/>
      <c r="E19" s="66">
        <f t="shared" ref="E19:E20" si="0">C19*D19</f>
        <v>0</v>
      </c>
      <c r="F19" s="72"/>
    </row>
    <row r="20" spans="1:6" ht="20.5" x14ac:dyDescent="0.45">
      <c r="A20" s="68" t="s">
        <v>15</v>
      </c>
      <c r="B20" s="69"/>
      <c r="C20" s="70"/>
      <c r="D20" s="71"/>
      <c r="E20" s="66">
        <f t="shared" si="0"/>
        <v>0</v>
      </c>
      <c r="F20" s="72"/>
    </row>
    <row r="21" spans="1:6" ht="20.5" x14ac:dyDescent="0.45">
      <c r="A21" s="73" t="s">
        <v>16</v>
      </c>
      <c r="B21" s="74"/>
      <c r="C21" s="75"/>
      <c r="D21" s="75"/>
      <c r="E21" s="76">
        <f>SUM(E18:E20)</f>
        <v>0</v>
      </c>
      <c r="F21" s="77"/>
    </row>
    <row r="22" spans="1:6" ht="20.5" x14ac:dyDescent="0.45">
      <c r="A22" s="60" t="s">
        <v>20</v>
      </c>
      <c r="B22" s="61"/>
      <c r="C22" s="61"/>
      <c r="D22" s="61"/>
      <c r="E22" s="61"/>
      <c r="F22" s="61"/>
    </row>
    <row r="23" spans="1:6" ht="20.5" x14ac:dyDescent="0.45">
      <c r="A23" s="62" t="s">
        <v>13</v>
      </c>
      <c r="B23" s="63"/>
      <c r="C23" s="64"/>
      <c r="D23" s="65"/>
      <c r="E23" s="66">
        <f>C23*D23</f>
        <v>0</v>
      </c>
      <c r="F23" s="67"/>
    </row>
    <row r="24" spans="1:6" ht="20.5" x14ac:dyDescent="0.45">
      <c r="A24" s="68" t="s">
        <v>14</v>
      </c>
      <c r="B24" s="69"/>
      <c r="C24" s="70"/>
      <c r="D24" s="71"/>
      <c r="E24" s="78">
        <f t="shared" ref="E24:E25" si="1">C24*D24</f>
        <v>0</v>
      </c>
      <c r="F24" s="72"/>
    </row>
    <row r="25" spans="1:6" ht="21" customHeight="1" x14ac:dyDescent="0.45">
      <c r="A25" s="68" t="s">
        <v>15</v>
      </c>
      <c r="B25" s="69"/>
      <c r="C25" s="70"/>
      <c r="D25" s="71"/>
      <c r="E25" s="78">
        <f t="shared" si="1"/>
        <v>0</v>
      </c>
      <c r="F25" s="72"/>
    </row>
    <row r="26" spans="1:6" s="83" customFormat="1" ht="24" customHeight="1" x14ac:dyDescent="0.45">
      <c r="A26" s="73" t="s">
        <v>17</v>
      </c>
      <c r="B26" s="79"/>
      <c r="C26" s="80"/>
      <c r="D26" s="81"/>
      <c r="E26" s="82">
        <f>SUM(E23:E25)</f>
        <v>0</v>
      </c>
      <c r="F26" s="77"/>
    </row>
    <row r="27" spans="1:6" ht="20.5" x14ac:dyDescent="0.45">
      <c r="A27" s="84" t="s">
        <v>21</v>
      </c>
      <c r="B27" s="84"/>
      <c r="C27" s="85"/>
      <c r="D27" s="85"/>
      <c r="E27" s="86">
        <f>E21+E26</f>
        <v>0</v>
      </c>
      <c r="F27" s="86"/>
    </row>
    <row r="28" spans="1:6" ht="21" thickBot="1" x14ac:dyDescent="0.4">
      <c r="A28" s="87" t="s">
        <v>22</v>
      </c>
      <c r="B28" s="88"/>
      <c r="C28" s="89"/>
      <c r="D28" s="89"/>
      <c r="E28" s="90"/>
      <c r="F28" s="91"/>
    </row>
    <row r="29" spans="1:6" ht="300.75" customHeight="1" thickBot="1" x14ac:dyDescent="0.4">
      <c r="A29" s="92" t="s">
        <v>118</v>
      </c>
      <c r="B29" s="93"/>
      <c r="C29" s="94"/>
      <c r="D29" s="94"/>
      <c r="E29" s="95"/>
      <c r="F29" s="96"/>
    </row>
    <row r="30" spans="1:6" ht="20.5" x14ac:dyDescent="0.45">
      <c r="A30" s="3" t="s">
        <v>11</v>
      </c>
      <c r="B30" s="3"/>
    </row>
  </sheetData>
  <mergeCells count="14">
    <mergeCell ref="A28:F28"/>
    <mergeCell ref="A29:F29"/>
    <mergeCell ref="A1:F1"/>
    <mergeCell ref="A3:F3"/>
    <mergeCell ref="A5:F5"/>
    <mergeCell ref="A6:F6"/>
    <mergeCell ref="A7:F7"/>
    <mergeCell ref="A8:F8"/>
    <mergeCell ref="A17:F17"/>
    <mergeCell ref="A22:F22"/>
    <mergeCell ref="A9:A11"/>
    <mergeCell ref="B9:C9"/>
    <mergeCell ref="D9:D10"/>
    <mergeCell ref="B11:C11"/>
  </mergeCells>
  <pageMargins left="0.7" right="0.7" top="0.75" bottom="0.75" header="0.3" footer="0.3"/>
  <pageSetup paperSize="9" scale="58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8B0C-A732-4395-8BBD-792390C2E483}">
  <sheetPr>
    <tabColor theme="5" tint="-0.249977111117893"/>
  </sheetPr>
  <dimension ref="A1:W63"/>
  <sheetViews>
    <sheetView topLeftCell="A46" workbookViewId="0">
      <selection activeCell="L56" sqref="L56"/>
    </sheetView>
  </sheetViews>
  <sheetFormatPr defaultRowHeight="14.5" x14ac:dyDescent="0.35"/>
  <cols>
    <col min="1" max="1" width="4.36328125" style="2" customWidth="1"/>
    <col min="2" max="2" width="5.36328125" style="2" customWidth="1"/>
    <col min="3" max="3" width="6.7265625" style="2" customWidth="1"/>
    <col min="4" max="4" width="9.36328125" style="2" customWidth="1"/>
    <col min="5" max="5" width="7.26953125" style="2" customWidth="1"/>
    <col min="6" max="6" width="5.453125" style="2" customWidth="1"/>
    <col min="7" max="7" width="6" style="2" customWidth="1"/>
    <col min="8" max="8" width="8.7265625" style="2"/>
    <col min="9" max="9" width="8.90625" style="2" customWidth="1"/>
    <col min="10" max="10" width="11" style="2" customWidth="1"/>
    <col min="11" max="11" width="4.26953125" style="2" customWidth="1"/>
    <col min="12" max="12" width="10.36328125" style="2" customWidth="1"/>
    <col min="13" max="13" width="4.26953125" style="2" customWidth="1"/>
    <col min="14" max="14" width="11.6328125" style="2" customWidth="1"/>
    <col min="15" max="15" width="4.08984375" style="2" customWidth="1"/>
    <col min="16" max="16" width="12.453125" style="2" customWidth="1"/>
    <col min="17" max="17" width="7.36328125" style="2" customWidth="1"/>
    <col min="18" max="18" width="12.7265625" style="2" customWidth="1"/>
    <col min="19" max="19" width="4" style="2" customWidth="1"/>
    <col min="20" max="20" width="7.08984375" style="2" customWidth="1"/>
    <col min="21" max="21" width="7.453125" style="2" customWidth="1"/>
    <col min="22" max="22" width="9.6328125" style="2" customWidth="1"/>
    <col min="23" max="16384" width="8.7265625" style="2"/>
  </cols>
  <sheetData>
    <row r="1" spans="1:23" ht="23" x14ac:dyDescent="0.35">
      <c r="A1" s="97" t="s">
        <v>116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23" x14ac:dyDescent="0.35">
      <c r="A2" s="97" t="s">
        <v>117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3" s="4" customFormat="1" ht="21.75" customHeight="1" x14ac:dyDescent="0.45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3" ht="20.5" x14ac:dyDescent="0.45">
      <c r="A4" s="98" t="s">
        <v>119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9"/>
      <c r="U4" s="99"/>
    </row>
    <row r="5" spans="1:23" ht="20.5" x14ac:dyDescent="0.45">
      <c r="A5" s="98" t="s">
        <v>120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9"/>
    </row>
    <row r="6" spans="1:23" ht="20.5" x14ac:dyDescent="0.45">
      <c r="A6" s="98" t="s">
        <v>121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9"/>
      <c r="U6" s="99"/>
    </row>
    <row r="7" spans="1:23" ht="20.5" x14ac:dyDescent="0.4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01"/>
      <c r="O7" s="101"/>
      <c r="P7" s="101"/>
      <c r="Q7" s="101"/>
      <c r="R7" s="101"/>
      <c r="S7" s="4"/>
      <c r="T7" s="4"/>
      <c r="U7" s="4"/>
    </row>
    <row r="8" spans="1:23" ht="24" customHeight="1" x14ac:dyDescent="0.4">
      <c r="A8" s="102" t="s">
        <v>37</v>
      </c>
      <c r="B8" s="102" t="s">
        <v>38</v>
      </c>
      <c r="C8" s="102" t="s">
        <v>39</v>
      </c>
      <c r="D8" s="102" t="s">
        <v>40</v>
      </c>
      <c r="E8" s="103" t="s">
        <v>41</v>
      </c>
      <c r="F8" s="104"/>
      <c r="G8" s="105"/>
      <c r="H8" s="106" t="s">
        <v>42</v>
      </c>
      <c r="I8" s="107" t="s">
        <v>43</v>
      </c>
      <c r="J8" s="108" t="s">
        <v>44</v>
      </c>
      <c r="K8" s="109"/>
      <c r="L8" s="109"/>
      <c r="M8" s="109"/>
      <c r="N8" s="109"/>
      <c r="O8" s="109"/>
      <c r="P8" s="109"/>
      <c r="Q8" s="109"/>
      <c r="R8" s="109"/>
      <c r="S8" s="110"/>
      <c r="T8" s="111" t="s">
        <v>45</v>
      </c>
      <c r="U8" s="111" t="s">
        <v>46</v>
      </c>
      <c r="V8" s="112" t="s">
        <v>47</v>
      </c>
      <c r="W8" s="102" t="s">
        <v>48</v>
      </c>
    </row>
    <row r="9" spans="1:23" ht="18" x14ac:dyDescent="0.4">
      <c r="A9" s="113"/>
      <c r="B9" s="113"/>
      <c r="C9" s="113"/>
      <c r="D9" s="113"/>
      <c r="E9" s="102" t="s">
        <v>49</v>
      </c>
      <c r="F9" s="102" t="s">
        <v>50</v>
      </c>
      <c r="G9" s="102" t="s">
        <v>51</v>
      </c>
      <c r="H9" s="114" t="s">
        <v>52</v>
      </c>
      <c r="I9" s="115" t="s">
        <v>53</v>
      </c>
      <c r="J9" s="108">
        <v>2566</v>
      </c>
      <c r="K9" s="110"/>
      <c r="L9" s="108">
        <v>2567</v>
      </c>
      <c r="M9" s="110"/>
      <c r="N9" s="108">
        <v>2568</v>
      </c>
      <c r="O9" s="110"/>
      <c r="P9" s="108">
        <v>2569</v>
      </c>
      <c r="Q9" s="110"/>
      <c r="R9" s="108">
        <v>2570</v>
      </c>
      <c r="S9" s="110"/>
      <c r="T9" s="116"/>
      <c r="U9" s="116"/>
      <c r="V9" s="117"/>
      <c r="W9" s="113"/>
    </row>
    <row r="10" spans="1:23" ht="18" x14ac:dyDescent="0.4">
      <c r="A10" s="113"/>
      <c r="B10" s="113"/>
      <c r="C10" s="113"/>
      <c r="D10" s="113"/>
      <c r="E10" s="113"/>
      <c r="F10" s="118"/>
      <c r="G10" s="118"/>
      <c r="H10" s="119" t="s">
        <v>54</v>
      </c>
      <c r="I10" s="120" t="s">
        <v>55</v>
      </c>
      <c r="J10" s="121" t="s">
        <v>56</v>
      </c>
      <c r="K10" s="121" t="s">
        <v>28</v>
      </c>
      <c r="L10" s="121" t="s">
        <v>56</v>
      </c>
      <c r="M10" s="121" t="s">
        <v>28</v>
      </c>
      <c r="N10" s="121" t="s">
        <v>56</v>
      </c>
      <c r="O10" s="121" t="s">
        <v>28</v>
      </c>
      <c r="P10" s="121" t="s">
        <v>56</v>
      </c>
      <c r="Q10" s="121" t="s">
        <v>28</v>
      </c>
      <c r="R10" s="121" t="s">
        <v>56</v>
      </c>
      <c r="S10" s="121" t="s">
        <v>28</v>
      </c>
      <c r="T10" s="116"/>
      <c r="U10" s="116"/>
      <c r="V10" s="117"/>
      <c r="W10" s="118"/>
    </row>
    <row r="11" spans="1:23" ht="27" customHeight="1" x14ac:dyDescent="0.4">
      <c r="A11" s="118"/>
      <c r="B11" s="118"/>
      <c r="C11" s="118"/>
      <c r="D11" s="118"/>
      <c r="E11" s="118"/>
      <c r="F11" s="122" t="s">
        <v>57</v>
      </c>
      <c r="G11" s="115" t="s">
        <v>57</v>
      </c>
      <c r="H11" s="119" t="s">
        <v>6</v>
      </c>
      <c r="I11" s="123"/>
      <c r="J11" s="119" t="s">
        <v>58</v>
      </c>
      <c r="K11" s="119"/>
      <c r="L11" s="119" t="s">
        <v>58</v>
      </c>
      <c r="M11" s="119"/>
      <c r="N11" s="119" t="s">
        <v>58</v>
      </c>
      <c r="O11" s="119"/>
      <c r="P11" s="119" t="s">
        <v>58</v>
      </c>
      <c r="Q11" s="119"/>
      <c r="R11" s="119" t="s">
        <v>58</v>
      </c>
      <c r="S11" s="119"/>
      <c r="T11" s="124"/>
      <c r="U11" s="124"/>
      <c r="V11" s="125"/>
      <c r="W11" s="126"/>
    </row>
    <row r="12" spans="1:23" ht="29" x14ac:dyDescent="0.35">
      <c r="A12" s="127">
        <v>1</v>
      </c>
      <c r="B12" s="127" t="s">
        <v>59</v>
      </c>
      <c r="C12" s="127" t="s">
        <v>60</v>
      </c>
      <c r="D12" s="128" t="s">
        <v>61</v>
      </c>
      <c r="E12" s="127">
        <v>32</v>
      </c>
      <c r="F12" s="127">
        <v>25</v>
      </c>
      <c r="G12" s="127">
        <v>7</v>
      </c>
      <c r="H12" s="127" t="s">
        <v>62</v>
      </c>
      <c r="I12" s="129">
        <v>5318.6</v>
      </c>
      <c r="J12" s="151" t="s">
        <v>63</v>
      </c>
      <c r="K12" s="127">
        <v>21</v>
      </c>
      <c r="L12" s="131"/>
      <c r="M12" s="131"/>
      <c r="N12" s="131"/>
      <c r="O12" s="131"/>
      <c r="P12" s="127"/>
      <c r="Q12" s="127"/>
      <c r="R12" s="127"/>
      <c r="S12" s="127"/>
      <c r="T12" s="127"/>
      <c r="U12" s="127"/>
      <c r="V12" s="132" t="s">
        <v>64</v>
      </c>
      <c r="W12" s="132"/>
    </row>
    <row r="13" spans="1:23" ht="29" x14ac:dyDescent="0.35">
      <c r="A13" s="127"/>
      <c r="B13" s="127"/>
      <c r="C13" s="127"/>
      <c r="D13" s="128"/>
      <c r="E13" s="127"/>
      <c r="F13" s="127"/>
      <c r="G13" s="127"/>
      <c r="H13" s="127"/>
      <c r="I13" s="127"/>
      <c r="J13" s="131"/>
      <c r="K13" s="131"/>
      <c r="L13" s="152" t="s">
        <v>63</v>
      </c>
      <c r="M13" s="134">
        <v>27</v>
      </c>
      <c r="N13" s="134"/>
      <c r="O13" s="134"/>
      <c r="P13" s="134"/>
      <c r="Q13" s="134"/>
      <c r="R13" s="134"/>
      <c r="S13" s="134"/>
      <c r="T13" s="134"/>
      <c r="U13" s="135" t="s">
        <v>65</v>
      </c>
      <c r="V13" s="127" t="s">
        <v>66</v>
      </c>
      <c r="W13" s="136" t="s">
        <v>67</v>
      </c>
    </row>
    <row r="14" spans="1:23" ht="15.5" x14ac:dyDescent="0.35">
      <c r="A14" s="127"/>
      <c r="B14" s="127"/>
      <c r="C14" s="127"/>
      <c r="D14" s="128"/>
      <c r="E14" s="127"/>
      <c r="F14" s="127"/>
      <c r="G14" s="127"/>
      <c r="H14" s="127"/>
      <c r="I14" s="127"/>
      <c r="J14" s="131"/>
      <c r="K14" s="131"/>
      <c r="L14" s="133"/>
      <c r="M14" s="134"/>
      <c r="N14" s="134"/>
      <c r="O14" s="134"/>
      <c r="P14" s="134"/>
      <c r="Q14" s="134"/>
      <c r="R14" s="134"/>
      <c r="S14" s="134"/>
      <c r="T14" s="134"/>
      <c r="U14" s="135" t="s">
        <v>68</v>
      </c>
      <c r="V14" s="127" t="s">
        <v>66</v>
      </c>
      <c r="W14" s="137"/>
    </row>
    <row r="15" spans="1:23" ht="15.5" x14ac:dyDescent="0.35">
      <c r="A15" s="127"/>
      <c r="B15" s="127"/>
      <c r="C15" s="127"/>
      <c r="D15" s="128"/>
      <c r="E15" s="127"/>
      <c r="F15" s="127"/>
      <c r="G15" s="127"/>
      <c r="H15" s="127"/>
      <c r="I15" s="127"/>
      <c r="J15" s="131"/>
      <c r="K15" s="131"/>
      <c r="L15" s="133"/>
      <c r="M15" s="134"/>
      <c r="N15" s="134"/>
      <c r="O15" s="134"/>
      <c r="P15" s="134"/>
      <c r="Q15" s="134"/>
      <c r="R15" s="134"/>
      <c r="S15" s="134"/>
      <c r="T15" s="134"/>
      <c r="U15" s="135" t="s">
        <v>69</v>
      </c>
      <c r="V15" s="127" t="s">
        <v>66</v>
      </c>
      <c r="W15" s="127"/>
    </row>
    <row r="16" spans="1:23" ht="15.5" x14ac:dyDescent="0.35">
      <c r="A16" s="127"/>
      <c r="B16" s="127"/>
      <c r="C16" s="127"/>
      <c r="D16" s="128"/>
      <c r="E16" s="127"/>
      <c r="F16" s="127"/>
      <c r="G16" s="127"/>
      <c r="H16" s="127"/>
      <c r="I16" s="127"/>
      <c r="J16" s="131"/>
      <c r="K16" s="131"/>
      <c r="L16" s="133"/>
      <c r="M16" s="134"/>
      <c r="N16" s="134"/>
      <c r="O16" s="134"/>
      <c r="P16" s="134"/>
      <c r="Q16" s="134"/>
      <c r="R16" s="134"/>
      <c r="S16" s="134"/>
      <c r="T16" s="134"/>
      <c r="U16" s="135" t="s">
        <v>70</v>
      </c>
      <c r="V16" s="127" t="s">
        <v>66</v>
      </c>
      <c r="W16" s="127"/>
    </row>
    <row r="17" spans="1:23" ht="15.5" x14ac:dyDescent="0.35">
      <c r="A17" s="127"/>
      <c r="B17" s="127"/>
      <c r="C17" s="127"/>
      <c r="D17" s="128"/>
      <c r="E17" s="127"/>
      <c r="F17" s="127"/>
      <c r="G17" s="127"/>
      <c r="H17" s="127"/>
      <c r="I17" s="127"/>
      <c r="J17" s="131"/>
      <c r="K17" s="131"/>
      <c r="L17" s="133"/>
      <c r="M17" s="134"/>
      <c r="N17" s="134"/>
      <c r="O17" s="134"/>
      <c r="P17" s="134"/>
      <c r="Q17" s="134"/>
      <c r="R17" s="134"/>
      <c r="S17" s="134"/>
      <c r="T17" s="134"/>
      <c r="U17" s="135" t="s">
        <v>71</v>
      </c>
      <c r="V17" s="127" t="s">
        <v>66</v>
      </c>
      <c r="W17" s="127"/>
    </row>
    <row r="18" spans="1:23" ht="15.5" x14ac:dyDescent="0.35">
      <c r="A18" s="127"/>
      <c r="B18" s="127"/>
      <c r="C18" s="127"/>
      <c r="D18" s="128"/>
      <c r="E18" s="127"/>
      <c r="F18" s="127"/>
      <c r="G18" s="127"/>
      <c r="H18" s="127"/>
      <c r="I18" s="127"/>
      <c r="J18" s="131"/>
      <c r="K18" s="131" t="s">
        <v>72</v>
      </c>
      <c r="L18" s="133"/>
      <c r="M18" s="134"/>
      <c r="N18" s="134"/>
      <c r="O18" s="134"/>
      <c r="P18" s="134"/>
      <c r="Q18" s="134"/>
      <c r="R18" s="134"/>
      <c r="S18" s="134"/>
      <c r="T18" s="134"/>
      <c r="U18" s="135" t="s">
        <v>73</v>
      </c>
      <c r="V18" s="127" t="s">
        <v>66</v>
      </c>
      <c r="W18" s="127"/>
    </row>
    <row r="19" spans="1:23" ht="15.5" x14ac:dyDescent="0.35">
      <c r="A19" s="127"/>
      <c r="B19" s="127"/>
      <c r="C19" s="127"/>
      <c r="D19" s="128"/>
      <c r="E19" s="127"/>
      <c r="F19" s="127"/>
      <c r="G19" s="127"/>
      <c r="H19" s="127"/>
      <c r="I19" s="127"/>
      <c r="J19" s="131"/>
      <c r="K19" s="131"/>
      <c r="L19" s="133"/>
      <c r="M19" s="134"/>
      <c r="N19" s="134"/>
      <c r="O19" s="134"/>
      <c r="P19" s="134"/>
      <c r="Q19" s="134"/>
      <c r="R19" s="134"/>
      <c r="S19" s="134"/>
      <c r="T19" s="134"/>
      <c r="U19" s="135" t="s">
        <v>74</v>
      </c>
      <c r="V19" s="127" t="s">
        <v>66</v>
      </c>
      <c r="W19" s="127"/>
    </row>
    <row r="20" spans="1:23" ht="15.5" x14ac:dyDescent="0.35">
      <c r="A20" s="127"/>
      <c r="B20" s="127"/>
      <c r="C20" s="127"/>
      <c r="D20" s="128"/>
      <c r="E20" s="127"/>
      <c r="F20" s="127"/>
      <c r="G20" s="127"/>
      <c r="H20" s="127"/>
      <c r="I20" s="127"/>
      <c r="J20" s="131"/>
      <c r="K20" s="131"/>
      <c r="L20" s="133"/>
      <c r="M20" s="134"/>
      <c r="N20" s="134"/>
      <c r="O20" s="134"/>
      <c r="P20" s="134"/>
      <c r="Q20" s="134"/>
      <c r="R20" s="134"/>
      <c r="S20" s="134"/>
      <c r="T20" s="134"/>
      <c r="U20" s="135" t="s">
        <v>75</v>
      </c>
      <c r="V20" s="127" t="s">
        <v>66</v>
      </c>
      <c r="W20" s="127"/>
    </row>
    <row r="21" spans="1:23" ht="15.5" x14ac:dyDescent="0.35">
      <c r="A21" s="127"/>
      <c r="B21" s="127"/>
      <c r="C21" s="127"/>
      <c r="D21" s="128"/>
      <c r="E21" s="127"/>
      <c r="F21" s="127"/>
      <c r="G21" s="127"/>
      <c r="H21" s="127"/>
      <c r="I21" s="127"/>
      <c r="J21" s="131"/>
      <c r="K21" s="131"/>
      <c r="L21" s="133"/>
      <c r="M21" s="134"/>
      <c r="N21" s="133"/>
      <c r="O21" s="134"/>
      <c r="P21" s="134"/>
      <c r="Q21" s="134"/>
      <c r="R21" s="134"/>
      <c r="S21" s="134"/>
      <c r="T21" s="134"/>
      <c r="U21" s="135" t="s">
        <v>76</v>
      </c>
      <c r="V21" s="127" t="s">
        <v>66</v>
      </c>
      <c r="W21" s="136" t="s">
        <v>77</v>
      </c>
    </row>
    <row r="22" spans="1:23" ht="15.5" x14ac:dyDescent="0.35">
      <c r="A22" s="127"/>
      <c r="B22" s="127"/>
      <c r="C22" s="127"/>
      <c r="D22" s="128"/>
      <c r="E22" s="127"/>
      <c r="F22" s="127"/>
      <c r="G22" s="127"/>
      <c r="H22" s="127"/>
      <c r="I22" s="127"/>
      <c r="J22" s="131"/>
      <c r="K22" s="131"/>
      <c r="L22" s="133"/>
      <c r="M22" s="134"/>
      <c r="N22" s="134"/>
      <c r="O22" s="134"/>
      <c r="P22" s="133"/>
      <c r="Q22" s="134"/>
      <c r="R22" s="134"/>
      <c r="S22" s="134"/>
      <c r="T22" s="134"/>
      <c r="U22" s="135" t="s">
        <v>78</v>
      </c>
      <c r="V22" s="127" t="s">
        <v>66</v>
      </c>
      <c r="W22" s="136" t="s">
        <v>79</v>
      </c>
    </row>
    <row r="23" spans="1:23" ht="15.5" x14ac:dyDescent="0.35">
      <c r="A23" s="127"/>
      <c r="B23" s="127"/>
      <c r="C23" s="127"/>
      <c r="D23" s="128"/>
      <c r="E23" s="127"/>
      <c r="F23" s="127"/>
      <c r="G23" s="127"/>
      <c r="H23" s="127"/>
      <c r="I23" s="127"/>
      <c r="J23" s="131"/>
      <c r="K23" s="131"/>
      <c r="L23" s="133"/>
      <c r="M23" s="134"/>
      <c r="N23" s="134"/>
      <c r="O23" s="134"/>
      <c r="P23" s="133"/>
      <c r="Q23" s="134"/>
      <c r="R23" s="134"/>
      <c r="S23" s="134"/>
      <c r="T23" s="134"/>
      <c r="U23" s="135" t="s">
        <v>80</v>
      </c>
      <c r="V23" s="127" t="s">
        <v>66</v>
      </c>
      <c r="W23" s="136" t="s">
        <v>81</v>
      </c>
    </row>
    <row r="24" spans="1:23" ht="15.5" x14ac:dyDescent="0.35">
      <c r="A24" s="127"/>
      <c r="B24" s="127"/>
      <c r="C24" s="127"/>
      <c r="D24" s="128"/>
      <c r="E24" s="127"/>
      <c r="F24" s="127"/>
      <c r="G24" s="127"/>
      <c r="H24" s="127"/>
      <c r="I24" s="127"/>
      <c r="J24" s="131"/>
      <c r="K24" s="131"/>
      <c r="L24" s="133"/>
      <c r="M24" s="134"/>
      <c r="N24" s="134"/>
      <c r="O24" s="134"/>
      <c r="P24" s="133"/>
      <c r="Q24" s="134"/>
      <c r="R24" s="134"/>
      <c r="S24" s="134"/>
      <c r="T24" s="134"/>
      <c r="U24" s="135" t="s">
        <v>82</v>
      </c>
      <c r="V24" s="127" t="s">
        <v>66</v>
      </c>
      <c r="W24" s="127"/>
    </row>
    <row r="25" spans="1:23" ht="15.5" x14ac:dyDescent="0.35">
      <c r="A25" s="127"/>
      <c r="B25" s="127"/>
      <c r="C25" s="127"/>
      <c r="D25" s="128"/>
      <c r="E25" s="127"/>
      <c r="F25" s="127"/>
      <c r="G25" s="127"/>
      <c r="H25" s="127"/>
      <c r="I25" s="127"/>
      <c r="J25" s="131"/>
      <c r="K25" s="131"/>
      <c r="L25" s="133"/>
      <c r="M25" s="134"/>
      <c r="N25" s="134"/>
      <c r="O25" s="134"/>
      <c r="P25" s="133"/>
      <c r="Q25" s="134"/>
      <c r="R25" s="133"/>
      <c r="S25" s="134"/>
      <c r="T25" s="134"/>
      <c r="U25" s="135" t="s">
        <v>83</v>
      </c>
      <c r="V25" s="127" t="s">
        <v>66</v>
      </c>
      <c r="W25" s="127"/>
    </row>
    <row r="26" spans="1:23" ht="15.5" x14ac:dyDescent="0.35">
      <c r="A26" s="127"/>
      <c r="B26" s="127"/>
      <c r="C26" s="138"/>
      <c r="D26" s="128"/>
      <c r="E26" s="127"/>
      <c r="F26" s="127"/>
      <c r="G26" s="127"/>
      <c r="H26" s="127"/>
      <c r="I26" s="127"/>
      <c r="J26" s="127"/>
      <c r="K26" s="127"/>
      <c r="L26" s="134"/>
      <c r="M26" s="134"/>
      <c r="N26" s="133"/>
      <c r="O26" s="134"/>
      <c r="P26" s="134"/>
      <c r="Q26" s="134"/>
      <c r="R26" s="133"/>
      <c r="S26" s="134"/>
      <c r="T26" s="134"/>
      <c r="U26" s="135" t="s">
        <v>84</v>
      </c>
      <c r="V26" s="127" t="s">
        <v>66</v>
      </c>
      <c r="W26" s="127"/>
    </row>
    <row r="27" spans="1:23" ht="15.5" x14ac:dyDescent="0.35">
      <c r="A27" s="127"/>
      <c r="B27" s="127"/>
      <c r="C27" s="138"/>
      <c r="D27" s="128"/>
      <c r="E27" s="127"/>
      <c r="F27" s="127"/>
      <c r="G27" s="127"/>
      <c r="H27" s="127"/>
      <c r="I27" s="127"/>
      <c r="J27" s="127"/>
      <c r="K27" s="127"/>
      <c r="L27" s="134"/>
      <c r="M27" s="134"/>
      <c r="N27" s="133"/>
      <c r="O27" s="134"/>
      <c r="P27" s="134"/>
      <c r="Q27" s="134"/>
      <c r="R27" s="133"/>
      <c r="S27" s="134"/>
      <c r="T27" s="134"/>
      <c r="U27" s="135" t="s">
        <v>85</v>
      </c>
      <c r="V27" s="127" t="s">
        <v>66</v>
      </c>
      <c r="W27" s="127"/>
    </row>
    <row r="28" spans="1:23" ht="15.5" x14ac:dyDescent="0.35">
      <c r="A28" s="127"/>
      <c r="B28" s="127"/>
      <c r="C28" s="138"/>
      <c r="D28" s="128"/>
      <c r="E28" s="127"/>
      <c r="F28" s="127"/>
      <c r="G28" s="127"/>
      <c r="H28" s="127"/>
      <c r="I28" s="127"/>
      <c r="J28" s="127"/>
      <c r="K28" s="127"/>
      <c r="L28" s="134"/>
      <c r="M28" s="134"/>
      <c r="N28" s="133"/>
      <c r="O28" s="134"/>
      <c r="P28" s="134"/>
      <c r="Q28" s="134"/>
      <c r="R28" s="133"/>
      <c r="S28" s="134"/>
      <c r="T28" s="134"/>
      <c r="U28" s="135" t="s">
        <v>86</v>
      </c>
      <c r="V28" s="127" t="s">
        <v>66</v>
      </c>
      <c r="W28" s="127"/>
    </row>
    <row r="29" spans="1:23" ht="15.5" x14ac:dyDescent="0.35">
      <c r="A29" s="127"/>
      <c r="B29" s="127"/>
      <c r="C29" s="138"/>
      <c r="D29" s="128"/>
      <c r="E29" s="127"/>
      <c r="F29" s="127"/>
      <c r="G29" s="127"/>
      <c r="H29" s="127"/>
      <c r="I29" s="127"/>
      <c r="J29" s="127"/>
      <c r="K29" s="127"/>
      <c r="L29" s="134"/>
      <c r="M29" s="134"/>
      <c r="N29" s="133"/>
      <c r="O29" s="134"/>
      <c r="P29" s="134"/>
      <c r="Q29" s="134"/>
      <c r="R29" s="133"/>
      <c r="S29" s="134"/>
      <c r="T29" s="134"/>
      <c r="U29" s="135" t="s">
        <v>87</v>
      </c>
      <c r="V29" s="127" t="s">
        <v>66</v>
      </c>
      <c r="W29" s="127"/>
    </row>
    <row r="30" spans="1:23" ht="15.5" x14ac:dyDescent="0.35">
      <c r="A30" s="127"/>
      <c r="B30" s="127"/>
      <c r="C30" s="138"/>
      <c r="D30" s="128"/>
      <c r="E30" s="127"/>
      <c r="F30" s="127"/>
      <c r="G30" s="127"/>
      <c r="H30" s="127"/>
      <c r="I30" s="127"/>
      <c r="J30" s="127"/>
      <c r="K30" s="127"/>
      <c r="L30" s="134"/>
      <c r="M30" s="134"/>
      <c r="N30" s="133"/>
      <c r="O30" s="134"/>
      <c r="P30" s="134"/>
      <c r="Q30" s="134"/>
      <c r="R30" s="133"/>
      <c r="S30" s="134"/>
      <c r="T30" s="134"/>
      <c r="U30" s="135" t="s">
        <v>88</v>
      </c>
      <c r="V30" s="127" t="s">
        <v>66</v>
      </c>
      <c r="W30" s="127"/>
    </row>
    <row r="31" spans="1:23" ht="15.5" x14ac:dyDescent="0.35">
      <c r="A31" s="127"/>
      <c r="B31" s="127"/>
      <c r="C31" s="138"/>
      <c r="D31" s="128"/>
      <c r="E31" s="127"/>
      <c r="F31" s="127"/>
      <c r="G31" s="127"/>
      <c r="H31" s="127"/>
      <c r="I31" s="127"/>
      <c r="J31" s="127"/>
      <c r="K31" s="127"/>
      <c r="L31" s="134"/>
      <c r="M31" s="134"/>
      <c r="N31" s="133"/>
      <c r="O31" s="134"/>
      <c r="P31" s="134"/>
      <c r="Q31" s="134"/>
      <c r="R31" s="133"/>
      <c r="S31" s="134"/>
      <c r="T31" s="134"/>
      <c r="U31" s="135" t="s">
        <v>89</v>
      </c>
      <c r="V31" s="127" t="s">
        <v>66</v>
      </c>
      <c r="W31" s="127"/>
    </row>
    <row r="32" spans="1:23" ht="15.5" x14ac:dyDescent="0.35">
      <c r="A32" s="127"/>
      <c r="B32" s="127"/>
      <c r="C32" s="138"/>
      <c r="D32" s="128"/>
      <c r="E32" s="127"/>
      <c r="F32" s="127"/>
      <c r="G32" s="127"/>
      <c r="H32" s="127"/>
      <c r="I32" s="127"/>
      <c r="J32" s="127"/>
      <c r="K32" s="127"/>
      <c r="L32" s="127"/>
      <c r="M32" s="127"/>
      <c r="N32" s="130" t="s">
        <v>63</v>
      </c>
      <c r="O32" s="127">
        <v>14</v>
      </c>
      <c r="P32" s="127"/>
      <c r="Q32" s="127"/>
      <c r="R32" s="130"/>
      <c r="S32" s="127"/>
      <c r="T32" s="131"/>
      <c r="U32" s="127"/>
      <c r="V32" s="127"/>
      <c r="W32" s="136" t="s">
        <v>90</v>
      </c>
    </row>
    <row r="33" spans="1:23" ht="15.5" x14ac:dyDescent="0.35">
      <c r="A33" s="127"/>
      <c r="B33" s="127"/>
      <c r="C33" s="138"/>
      <c r="D33" s="128"/>
      <c r="E33" s="127"/>
      <c r="F33" s="127"/>
      <c r="G33" s="127"/>
      <c r="H33" s="127"/>
      <c r="I33" s="127"/>
      <c r="J33" s="127"/>
      <c r="K33" s="127"/>
      <c r="L33" s="127"/>
      <c r="M33" s="127"/>
      <c r="N33" s="130"/>
      <c r="O33" s="127"/>
      <c r="P33" s="139" t="s">
        <v>63</v>
      </c>
      <c r="Q33" s="140">
        <v>6</v>
      </c>
      <c r="R33" s="139"/>
      <c r="S33" s="140"/>
      <c r="T33" s="140"/>
      <c r="U33" s="141" t="s">
        <v>91</v>
      </c>
      <c r="V33" s="140" t="s">
        <v>66</v>
      </c>
      <c r="W33" s="127"/>
    </row>
    <row r="34" spans="1:23" ht="15.5" x14ac:dyDescent="0.35">
      <c r="A34" s="127"/>
      <c r="B34" s="127"/>
      <c r="C34" s="138"/>
      <c r="D34" s="128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40"/>
      <c r="Q34" s="140"/>
      <c r="R34" s="140"/>
      <c r="S34" s="140"/>
      <c r="T34" s="140"/>
      <c r="U34" s="141" t="s">
        <v>92</v>
      </c>
      <c r="V34" s="140" t="s">
        <v>66</v>
      </c>
      <c r="W34" s="127"/>
    </row>
    <row r="35" spans="1:23" ht="15.5" x14ac:dyDescent="0.35">
      <c r="A35" s="127"/>
      <c r="B35" s="127"/>
      <c r="C35" s="138"/>
      <c r="D35" s="128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40"/>
      <c r="Q35" s="140"/>
      <c r="R35" s="140"/>
      <c r="S35" s="140"/>
      <c r="T35" s="140"/>
      <c r="U35" s="141" t="s">
        <v>93</v>
      </c>
      <c r="V35" s="140" t="s">
        <v>66</v>
      </c>
      <c r="W35" s="127"/>
    </row>
    <row r="36" spans="1:23" ht="20.5" x14ac:dyDescent="0.4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31"/>
      <c r="M36" s="142"/>
      <c r="N36" s="142"/>
      <c r="O36" s="142"/>
      <c r="P36" s="143"/>
      <c r="Q36" s="143"/>
      <c r="R36" s="143"/>
      <c r="S36" s="143"/>
      <c r="T36" s="143"/>
      <c r="U36" s="141" t="s">
        <v>94</v>
      </c>
      <c r="V36" s="140" t="s">
        <v>66</v>
      </c>
      <c r="W36" s="131"/>
    </row>
    <row r="37" spans="1:23" ht="20.5" x14ac:dyDescent="0.4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31"/>
      <c r="M37" s="142"/>
      <c r="N37" s="142"/>
      <c r="O37" s="142"/>
      <c r="P37" s="143"/>
      <c r="Q37" s="143"/>
      <c r="R37" s="143" t="s">
        <v>72</v>
      </c>
      <c r="S37" s="143"/>
      <c r="T37" s="143"/>
      <c r="U37" s="141" t="s">
        <v>95</v>
      </c>
      <c r="V37" s="140" t="s">
        <v>66</v>
      </c>
      <c r="W37" s="131"/>
    </row>
    <row r="38" spans="1:23" ht="20.5" x14ac:dyDescent="0.4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31"/>
      <c r="M38" s="142"/>
      <c r="N38" s="142"/>
      <c r="O38" s="142"/>
      <c r="P38" s="143"/>
      <c r="Q38" s="143"/>
      <c r="R38" s="143"/>
      <c r="S38" s="143"/>
      <c r="T38" s="143"/>
      <c r="U38" s="141" t="s">
        <v>96</v>
      </c>
      <c r="V38" s="140" t="s">
        <v>66</v>
      </c>
      <c r="W38" s="131"/>
    </row>
    <row r="39" spans="1:23" ht="20.5" x14ac:dyDescent="0.45">
      <c r="A39" s="131"/>
      <c r="B39" s="144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5" t="s">
        <v>63</v>
      </c>
      <c r="S39" s="146">
        <v>3</v>
      </c>
      <c r="T39" s="147"/>
      <c r="U39" s="146" t="s">
        <v>97</v>
      </c>
      <c r="V39" s="146" t="s">
        <v>66</v>
      </c>
      <c r="W39" s="131"/>
    </row>
    <row r="40" spans="1:23" ht="20.5" x14ac:dyDescent="0.45">
      <c r="A40" s="144"/>
      <c r="B40" s="14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7"/>
      <c r="S40" s="147"/>
      <c r="T40" s="147"/>
      <c r="U40" s="146" t="s">
        <v>98</v>
      </c>
      <c r="V40" s="146" t="s">
        <v>66</v>
      </c>
      <c r="W40" s="131"/>
    </row>
    <row r="41" spans="1:23" ht="20.5" x14ac:dyDescent="0.45">
      <c r="A41" s="144"/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7"/>
      <c r="S41" s="147"/>
      <c r="T41" s="147"/>
      <c r="U41" s="146" t="s">
        <v>99</v>
      </c>
      <c r="V41" s="146" t="s">
        <v>66</v>
      </c>
      <c r="W41" s="131"/>
    </row>
    <row r="42" spans="1:23" ht="20.5" x14ac:dyDescent="0.45">
      <c r="A42" s="148"/>
      <c r="B42" s="148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  <c r="O42" s="4"/>
      <c r="P42" s="4"/>
      <c r="Q42" s="4"/>
      <c r="R42" s="4"/>
      <c r="S42" s="4"/>
      <c r="T42" s="4"/>
      <c r="U42" s="149"/>
      <c r="V42" s="149"/>
    </row>
    <row r="43" spans="1:23" ht="20.5" x14ac:dyDescent="0.45">
      <c r="A43" s="148"/>
      <c r="B43" s="148"/>
      <c r="C43" s="4"/>
      <c r="D43" s="4"/>
      <c r="E43" s="4"/>
      <c r="F43" s="4"/>
      <c r="G43" s="4"/>
      <c r="H43" s="4"/>
      <c r="I43" s="4"/>
      <c r="J43" s="4"/>
      <c r="K43" s="4"/>
      <c r="L43" s="4" t="s">
        <v>100</v>
      </c>
      <c r="M43" s="4"/>
      <c r="N43" s="4"/>
      <c r="O43" s="4"/>
      <c r="P43" s="4"/>
      <c r="Q43" s="4"/>
      <c r="R43" s="4"/>
      <c r="S43" s="4"/>
      <c r="T43" s="4" t="s">
        <v>72</v>
      </c>
      <c r="U43" s="4"/>
    </row>
    <row r="44" spans="1:23" ht="20.5" x14ac:dyDescent="0.45">
      <c r="A44" s="148"/>
      <c r="B44" s="148"/>
      <c r="C44" s="4"/>
      <c r="D44" s="4"/>
      <c r="E44" s="4"/>
      <c r="F44" s="4"/>
      <c r="G44" s="4"/>
      <c r="H44" s="4"/>
      <c r="I44" s="4"/>
      <c r="J44" s="4"/>
      <c r="K44" s="4"/>
      <c r="L44" s="4" t="s">
        <v>101</v>
      </c>
      <c r="M44" s="4"/>
      <c r="N44" s="4"/>
      <c r="O44" s="4"/>
      <c r="P44" s="4"/>
      <c r="Q44" s="4"/>
      <c r="R44" s="4"/>
      <c r="S44" s="4"/>
      <c r="T44" s="4"/>
      <c r="U44" s="4"/>
    </row>
    <row r="45" spans="1:23" ht="20.5" x14ac:dyDescent="0.45">
      <c r="A45" s="148"/>
      <c r="B45" s="148"/>
      <c r="C45" s="4"/>
      <c r="D45" s="4"/>
      <c r="E45" s="4"/>
      <c r="F45" s="4"/>
      <c r="G45" s="4"/>
      <c r="H45" s="4"/>
      <c r="I45" s="4"/>
      <c r="J45" s="4"/>
      <c r="K45" s="4"/>
      <c r="L45" s="4" t="s">
        <v>102</v>
      </c>
      <c r="M45" s="4"/>
      <c r="N45" s="4"/>
      <c r="O45" s="4"/>
      <c r="P45" s="4"/>
      <c r="Q45" s="4"/>
      <c r="R45" s="4"/>
      <c r="S45" s="4"/>
      <c r="T45" s="4"/>
      <c r="U45" s="4"/>
    </row>
    <row r="46" spans="1:23" ht="20.5" x14ac:dyDescent="0.45">
      <c r="A46" s="148"/>
      <c r="B46" s="14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3" ht="20.5" x14ac:dyDescent="0.45">
      <c r="A47" s="148"/>
      <c r="B47" s="14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3" ht="20.5" x14ac:dyDescent="0.45">
      <c r="A48" s="148" t="s">
        <v>4</v>
      </c>
      <c r="B48" s="14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20.5" x14ac:dyDescent="0.45">
      <c r="A49" s="4"/>
      <c r="B49" s="4"/>
      <c r="C49" s="4" t="s">
        <v>103</v>
      </c>
      <c r="D49" s="4"/>
      <c r="E49" s="4"/>
      <c r="F49" s="4"/>
      <c r="G49" s="4"/>
      <c r="H49" s="4" t="s">
        <v>104</v>
      </c>
      <c r="I49" s="4" t="s">
        <v>105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20.5" x14ac:dyDescent="0.45">
      <c r="A50" s="4"/>
      <c r="B50" s="4"/>
      <c r="C50" s="4" t="s">
        <v>106</v>
      </c>
      <c r="D50" s="4"/>
      <c r="E50" s="4"/>
      <c r="F50" s="4"/>
      <c r="G50" s="4"/>
      <c r="H50" s="4" t="s">
        <v>107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20.5" x14ac:dyDescent="0.45">
      <c r="A51" s="4"/>
      <c r="B51" s="4"/>
      <c r="C51" s="4" t="s">
        <v>108</v>
      </c>
      <c r="D51" s="4"/>
      <c r="E51" s="4"/>
      <c r="F51" s="4"/>
      <c r="G51" s="4"/>
      <c r="H51" s="4"/>
      <c r="I51" s="4" t="s">
        <v>109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20.5" x14ac:dyDescent="0.45">
      <c r="A52" s="4"/>
      <c r="B52" s="4"/>
      <c r="C52" s="4" t="s">
        <v>122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20.5" x14ac:dyDescent="0.45">
      <c r="A53" s="4"/>
      <c r="B53" s="4"/>
      <c r="C53" s="4" t="s">
        <v>126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20.5" x14ac:dyDescent="0.45">
      <c r="A54" s="4"/>
      <c r="B54" s="4"/>
      <c r="C54" s="4" t="s">
        <v>127</v>
      </c>
      <c r="D54" s="4"/>
      <c r="E54" s="4"/>
      <c r="F54" s="4"/>
      <c r="H54" s="4"/>
      <c r="I54" s="4"/>
      <c r="J54" s="4"/>
      <c r="K54" s="4"/>
      <c r="L54" s="3" t="s">
        <v>123</v>
      </c>
      <c r="M54" s="4"/>
      <c r="O54" s="4"/>
      <c r="P54" s="4"/>
      <c r="Q54" s="4"/>
      <c r="R54" s="4"/>
      <c r="S54" s="4"/>
      <c r="T54" s="4"/>
      <c r="U54" s="4"/>
    </row>
    <row r="55" spans="1:21" ht="20.5" x14ac:dyDescent="0.45">
      <c r="A55" s="4"/>
      <c r="B55" s="4"/>
      <c r="C55" s="4" t="s">
        <v>115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20.5" x14ac:dyDescent="0.45">
      <c r="A56" s="4"/>
      <c r="B56" s="4"/>
      <c r="C56" s="4" t="s">
        <v>110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20.5" x14ac:dyDescent="0.45">
      <c r="A57" s="4"/>
      <c r="B57" s="4"/>
      <c r="C57" s="4" t="s">
        <v>111</v>
      </c>
      <c r="D57" s="4"/>
      <c r="E57" s="4"/>
      <c r="F57" s="4"/>
      <c r="G57" s="4"/>
      <c r="H57" s="150" t="s">
        <v>124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20.5" x14ac:dyDescent="0.45">
      <c r="A58" s="4"/>
      <c r="B58" s="4"/>
      <c r="C58" s="4" t="s">
        <v>125</v>
      </c>
      <c r="D58" s="4"/>
      <c r="E58" s="4"/>
      <c r="F58" s="4"/>
      <c r="G58" s="4"/>
      <c r="H58" s="15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20.5" x14ac:dyDescent="0.45">
      <c r="A59" s="4"/>
      <c r="B59" s="4"/>
      <c r="C59" s="4"/>
      <c r="D59" s="4"/>
      <c r="E59" s="4"/>
      <c r="F59" s="4"/>
      <c r="G59" s="4"/>
      <c r="H59" s="15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20.5" x14ac:dyDescent="0.45">
      <c r="A60" s="148" t="s">
        <v>112</v>
      </c>
      <c r="B60" s="4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20.5" x14ac:dyDescent="0.45">
      <c r="C61" s="4" t="s">
        <v>113</v>
      </c>
    </row>
    <row r="62" spans="1:21" ht="20.5" x14ac:dyDescent="0.45">
      <c r="C62" s="4"/>
    </row>
    <row r="63" spans="1:21" ht="20.5" x14ac:dyDescent="0.45">
      <c r="C63" s="3" t="s">
        <v>114</v>
      </c>
    </row>
  </sheetData>
  <mergeCells count="27">
    <mergeCell ref="V12:W12"/>
    <mergeCell ref="T8:T11"/>
    <mergeCell ref="U8:U11"/>
    <mergeCell ref="V8:V11"/>
    <mergeCell ref="W8:W10"/>
    <mergeCell ref="N9:O9"/>
    <mergeCell ref="A7:R7"/>
    <mergeCell ref="A8:A11"/>
    <mergeCell ref="B8:B11"/>
    <mergeCell ref="C8:C11"/>
    <mergeCell ref="D8:D11"/>
    <mergeCell ref="E8:G8"/>
    <mergeCell ref="J8:S8"/>
    <mergeCell ref="P9:Q9"/>
    <mergeCell ref="R9:S9"/>
    <mergeCell ref="I10:I11"/>
    <mergeCell ref="E9:E11"/>
    <mergeCell ref="F9:F10"/>
    <mergeCell ref="G9:G10"/>
    <mergeCell ref="J9:K9"/>
    <mergeCell ref="L9:M9"/>
    <mergeCell ref="A6:S6"/>
    <mergeCell ref="A1:W1"/>
    <mergeCell ref="A2:W2"/>
    <mergeCell ref="A3:W3"/>
    <mergeCell ref="A4:S4"/>
    <mergeCell ref="A5:S5"/>
  </mergeCells>
  <pageMargins left="0.7" right="0.7" top="0.75" bottom="0.75" header="0.3" footer="0.3"/>
  <pageSetup paperSize="9" scale="7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89FE-740B-4751-8B30-7FECF2D76D06}">
  <sheetPr>
    <tabColor theme="5" tint="0.39997558519241921"/>
  </sheetPr>
  <dimension ref="A1:A53"/>
  <sheetViews>
    <sheetView tabSelected="1" workbookViewId="0">
      <selection activeCell="R101" sqref="R101"/>
    </sheetView>
  </sheetViews>
  <sheetFormatPr defaultRowHeight="14.5" x14ac:dyDescent="0.35"/>
  <sheetData>
    <row r="1" customFormat="1" x14ac:dyDescent="0.35"/>
    <row r="2" customFormat="1" x14ac:dyDescent="0.35"/>
    <row r="3" customFormat="1" x14ac:dyDescent="0.35"/>
    <row r="4" customFormat="1" x14ac:dyDescent="0.35"/>
    <row r="5" customFormat="1" x14ac:dyDescent="0.35"/>
    <row r="6" customFormat="1" x14ac:dyDescent="0.35"/>
    <row r="7" customFormat="1" x14ac:dyDescent="0.35"/>
    <row r="8" customFormat="1" x14ac:dyDescent="0.35"/>
    <row r="9" customFormat="1" x14ac:dyDescent="0.35"/>
    <row r="10" customFormat="1" x14ac:dyDescent="0.35"/>
    <row r="11" customFormat="1" x14ac:dyDescent="0.35"/>
    <row r="12" customFormat="1" x14ac:dyDescent="0.35"/>
    <row r="13" customFormat="1" x14ac:dyDescent="0.35"/>
    <row r="14" customFormat="1" x14ac:dyDescent="0.35"/>
    <row r="15" customFormat="1" x14ac:dyDescent="0.35"/>
    <row r="16" customFormat="1" x14ac:dyDescent="0.35"/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ht="23.25" customHeigh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</sheetData>
  <pageMargins left="0.7" right="0.7" top="0.5" bottom="1" header="0.3" footer="0.3"/>
  <pageSetup paperSize="9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3CDD72AC2F6DBD46B21B7BBD28B9EFB3" ma:contentTypeVersion="14" ma:contentTypeDescription="สร้างเอกสารใหม่" ma:contentTypeScope="" ma:versionID="e32ef782f6d26aa09f2dbc2e00f6648d">
  <xsd:schema xmlns:xsd="http://www.w3.org/2001/XMLSchema" xmlns:xs="http://www.w3.org/2001/XMLSchema" xmlns:p="http://schemas.microsoft.com/office/2006/metadata/properties" xmlns:ns2="6c8dc4dc-9f35-4a08-a453-e3692257aace" xmlns:ns3="5d8460f0-bfbd-498c-9300-9d9cc027d7c4" targetNamespace="http://schemas.microsoft.com/office/2006/metadata/properties" ma:root="true" ma:fieldsID="0d9c051aa0e08e26f2a2dbfe90e44799" ns2:_="" ns3:_="">
    <xsd:import namespace="6c8dc4dc-9f35-4a08-a453-e3692257aace"/>
    <xsd:import namespace="5d8460f0-bfbd-498c-9300-9d9cc027d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dc4dc-9f35-4a08-a453-e3692257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แท็กรูป" ma:readOnly="false" ma:fieldId="{5cf76f15-5ced-4ddc-b409-7134ff3c332f}" ma:taxonomyMulti="true" ma:sspId="cfde7914-fb46-4ec3-9142-5f64b52d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60f0-bfbd-498c-9300-9d9cc027d7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c5fb08-5259-45a5-85fb-3a7364338d94}" ma:internalName="TaxCatchAll" ma:showField="CatchAllData" ma:web="5d8460f0-bfbd-498c-9300-9d9cc027d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460f0-bfbd-498c-9300-9d9cc027d7c4" xsi:nil="true"/>
    <lcf76f155ced4ddcb4097134ff3c332f xmlns="6c8dc4dc-9f35-4a08-a453-e3692257aa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4C6CCD-0D6B-4433-8A24-64AE677FA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dc4dc-9f35-4a08-a453-e3692257aace"/>
    <ds:schemaRef ds:uri="5d8460f0-bfbd-498c-9300-9d9cc027d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682C6-AF6E-4D0F-B8F6-B330C4E07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8D759-AA16-4B74-855D-462544DF5B4B}">
  <ds:schemaRefs>
    <ds:schemaRef ds:uri="http://schemas.microsoft.com/office/2006/metadata/properties"/>
    <ds:schemaRef ds:uri="http://schemas.microsoft.com/office/infopath/2007/PartnerControls"/>
    <ds:schemaRef ds:uri="5d8460f0-bfbd-498c-9300-9d9cc027d7c4"/>
    <ds:schemaRef ds:uri="6c8dc4dc-9f35-4a08-a453-e3692257a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รถบรรทุกขยะ</vt:lpstr>
      <vt:lpstr>แผนแบบของ อปท.</vt:lpstr>
      <vt:lpstr>หน้าแผนและรายละเอียด</vt:lpstr>
      <vt:lpstr>รถบรรทุกขยะ!Print_Area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สันติสุข แก่นดำ</dc:creator>
  <cp:keywords/>
  <dc:description/>
  <cp:lastModifiedBy>admin</cp:lastModifiedBy>
  <cp:revision/>
  <cp:lastPrinted>2024-07-23T09:37:58Z</cp:lastPrinted>
  <dcterms:created xsi:type="dcterms:W3CDTF">2019-12-27T09:09:19Z</dcterms:created>
  <dcterms:modified xsi:type="dcterms:W3CDTF">2024-07-23T09:40:03Z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0x0101003CDD72AC2F6DBD46B21B7BBD28B9EFB3</vt:lpwstr>
  </property>
</Properties>
</file>